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328"/>
  <workbookPr updateLinks="never" codeName="ThisWorkbook" defaultThemeVersion="124226"/>
  <mc:AlternateContent xmlns:mc="http://schemas.openxmlformats.org/markup-compatibility/2006">
    <mc:Choice Requires="x15">
      <x15ac:absPath xmlns:x15ac="http://schemas.microsoft.com/office/spreadsheetml/2010/11/ac" url="C:\Users\trevor.burke\Desktop\CIS-NPP\Final Versions 131219\for upload\"/>
    </mc:Choice>
  </mc:AlternateContent>
  <xr:revisionPtr revIDLastSave="0" documentId="13_ncr:1_{D6A9E8D6-C75C-4141-9B68-6CA4C749CB8A}" xr6:coauthVersionLast="41" xr6:coauthVersionMax="41" xr10:uidLastSave="{00000000-0000-0000-0000-000000000000}"/>
  <bookViews>
    <workbookView xWindow="-108" yWindow="-108" windowWidth="20376" windowHeight="12816" tabRatio="876" activeTab="1" xr2:uid="{00000000-000D-0000-FFFF-FFFF00000000}"/>
  </bookViews>
  <sheets>
    <sheet name="Title" sheetId="1" r:id="rId1"/>
    <sheet name="Introduction" sheetId="2" r:id="rId2"/>
    <sheet name="Sheet1" sheetId="14" state="hidden" r:id="rId3"/>
    <sheet name="Test Summary Report" sheetId="24" r:id="rId4"/>
    <sheet name="UC.CIStoNPP.001" sheetId="25" r:id="rId5"/>
    <sheet name="UC.CIStoNPP.002" sheetId="4" r:id="rId6"/>
    <sheet name="UC.CIStoNPP.003" sheetId="27" r:id="rId7"/>
    <sheet name="Change Logs" sheetId="28" r:id="rId8"/>
  </sheets>
  <externalReferences>
    <externalReference r:id="rId9"/>
    <externalReference r:id="rId10"/>
  </externalReferences>
  <definedNames>
    <definedName name="TestStatuses" localSheetId="3">[1]Introduction!$B$23:$B$27</definedName>
    <definedName name="TestStatuses">Introduction!#REF!</definedName>
  </definedNames>
  <calcPr calcId="191029"/>
  <customWorkbookViews>
    <customWorkbookView name="Radhika Verma - Personal View" guid="{32D49976-25BF-4C9F-B825-AF6F35529166}" mergeInterval="0" personalView="1" maximized="1" windowWidth="1264" windowHeight="563" tabRatio="697" activeSheetId="1"/>
  </customWorkbookViews>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17" i="24" l="1"/>
  <c r="C16" i="24"/>
  <c r="P5" i="27" l="1"/>
  <c r="P4" i="27"/>
  <c r="P3" i="27"/>
  <c r="P2" i="27"/>
  <c r="P1" i="27"/>
  <c r="P5" i="25"/>
  <c r="P4" i="25"/>
  <c r="P3" i="25"/>
  <c r="P2" i="25"/>
  <c r="P1" i="25"/>
  <c r="P5" i="4"/>
  <c r="P4" i="4"/>
  <c r="P3" i="4"/>
  <c r="P2" i="4"/>
  <c r="P1"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Marlies Bower-Kramer</author>
  </authors>
  <commentList>
    <comment ref="B20" authorId="0" shapeId="0" xr:uid="{50DAF813-4C41-42F8-93F3-0441F5059548}">
      <text>
        <r>
          <rPr>
            <b/>
            <sz val="9"/>
            <color indexed="81"/>
            <rFont val="Tahoma"/>
            <family val="2"/>
          </rPr>
          <t>Marlies Bower-Kramer:</t>
        </r>
        <r>
          <rPr>
            <sz val="9"/>
            <color indexed="81"/>
            <rFont val="Tahoma"/>
            <family val="2"/>
          </rPr>
          <t xml:space="preserve">
This section needs to be hidden or deleted before external publication</t>
        </r>
      </text>
    </comment>
  </commentList>
</comments>
</file>

<file path=xl/sharedStrings.xml><?xml version="1.0" encoding="utf-8"?>
<sst xmlns="http://schemas.openxmlformats.org/spreadsheetml/2006/main" count="424" uniqueCount="210">
  <si>
    <t>1.0.0 draft for comment</t>
  </si>
  <si>
    <t>Mandatory</t>
  </si>
  <si>
    <t>Searching for a patient health record.</t>
  </si>
  <si>
    <t>YES</t>
  </si>
  <si>
    <t>Minimum</t>
  </si>
  <si>
    <t>Conformance Test Specification</t>
  </si>
  <si>
    <t>Test Case ID</t>
  </si>
  <si>
    <t>Test Type</t>
  </si>
  <si>
    <t>Test Objective</t>
  </si>
  <si>
    <t>Input</t>
  </si>
  <si>
    <t>Expected Result</t>
  </si>
  <si>
    <t>Priority</t>
  </si>
  <si>
    <t>Priority Context</t>
  </si>
  <si>
    <t>Exhaustive</t>
  </si>
  <si>
    <t>Evaluation Method</t>
  </si>
  <si>
    <t>UC Link</t>
  </si>
  <si>
    <t>Minimum Conformance</t>
  </si>
  <si>
    <t>Use Case #:</t>
  </si>
  <si>
    <t>UC.005</t>
  </si>
  <si>
    <t>Use Case Name:</t>
  </si>
  <si>
    <t>Derivation:</t>
  </si>
  <si>
    <t>Purpose</t>
  </si>
  <si>
    <t>Outline:</t>
  </si>
  <si>
    <t>Recommended</t>
  </si>
  <si>
    <r>
      <t>Defines whether a test case represents an exhaustive test:
1) No - This test case indicates partial conformance.
2) Yes - This test demonstrates that the implementation under test conforms at test time and, within reason, can be expected to continue to conform in subsequent tests or when deployed in a production environment.</t>
    </r>
    <r>
      <rPr>
        <b/>
        <sz val="9"/>
        <rFont val="Verdana"/>
        <family val="2"/>
      </rPr>
      <t/>
    </r>
  </si>
  <si>
    <t>Provided here to faciliate sorting.  Can be either: 
1) Minimum 
2) Recommended</t>
  </si>
  <si>
    <t>Describes the type of test being executed:
1) Positive - Tests where the objective demonstrates conformance with the specification.
2) Negative - Tests where the objective demonstrates non-conformance with the specification.</t>
  </si>
  <si>
    <t>Refers to the Use Case.  Provided here to facilitate sorting.</t>
  </si>
  <si>
    <t>This section describes the contents of the HI Test Cases spreadsheets:</t>
  </si>
  <si>
    <t>Conditional</t>
  </si>
  <si>
    <t>Input values or actions that determine the result of the test.</t>
  </si>
  <si>
    <t>Displays the requirement to be met by the test case.</t>
  </si>
  <si>
    <r>
      <t>Unique identifier which distinguishes each test case from within the entire set of test specifications.  It takes the structure of:  
   HI_(</t>
    </r>
    <r>
      <rPr>
        <i/>
        <sz val="9"/>
        <rFont val="Verdana"/>
        <family val="2"/>
      </rPr>
      <t>User Case Number</t>
    </r>
    <r>
      <rPr>
        <sz val="9"/>
        <rFont val="Verdana"/>
        <family val="2"/>
      </rPr>
      <t>)_(</t>
    </r>
    <r>
      <rPr>
        <i/>
        <sz val="9"/>
        <rFont val="Verdana"/>
        <family val="2"/>
      </rPr>
      <t>Requirement Number</t>
    </r>
    <r>
      <rPr>
        <sz val="9"/>
        <rFont val="Verdana"/>
        <family val="2"/>
      </rPr>
      <t>)</t>
    </r>
  </si>
  <si>
    <t>The unique number allocated to the requirement being met.  Although already provided in the Test Case ID, it is displayed here to facilitate searching and sorting.</t>
  </si>
  <si>
    <t>Specifies whether a test is mandatory or recommended.  The collection of mandatory test cases forms the minimum test set.</t>
  </si>
  <si>
    <t>Expected result or behaviour after the input is provided.</t>
  </si>
  <si>
    <t>Name</t>
  </si>
  <si>
    <t>Date</t>
  </si>
  <si>
    <t>Date of Issue</t>
  </si>
  <si>
    <t>Version</t>
  </si>
  <si>
    <t>Revision history</t>
  </si>
  <si>
    <t>Comments</t>
  </si>
  <si>
    <t>Introduction</t>
  </si>
  <si>
    <t>Spreadsheet Structure</t>
  </si>
  <si>
    <t>Column Name</t>
  </si>
  <si>
    <t>Description</t>
  </si>
  <si>
    <t>Specifies a context related to the priority value.</t>
  </si>
  <si>
    <t xml:space="preserve">Defines a proposed method for applying the test case. This is simply provided as guidance and there is no requirement to use the method in conformance testing. </t>
  </si>
  <si>
    <t>Related Documents</t>
  </si>
  <si>
    <t>This document is related to:</t>
  </si>
  <si>
    <t>Conformance Requirement No.</t>
  </si>
  <si>
    <t>Draft for external review</t>
  </si>
  <si>
    <t>Tester Comments</t>
  </si>
  <si>
    <t>Test Status key:</t>
  </si>
  <si>
    <t>NOT TESTED</t>
  </si>
  <si>
    <t>PASSED</t>
  </si>
  <si>
    <t>FAILED</t>
  </si>
  <si>
    <t>NOT IMPLEMENTED</t>
  </si>
  <si>
    <t>INCOMPLETE</t>
  </si>
  <si>
    <t xml:space="preserve">Terminology </t>
  </si>
  <si>
    <t>Spreadsheet Structure:</t>
  </si>
  <si>
    <t>1.1.0</t>
  </si>
  <si>
    <t>UC.CIStoNPP.001</t>
  </si>
  <si>
    <t>Use Case for Clinical Information System (CIS) direct access to National Provider Portal (NPP)</t>
  </si>
  <si>
    <r>
      <t xml:space="preserve">Assumptions: None
</t>
    </r>
    <r>
      <rPr>
        <b/>
        <sz val="10"/>
        <rFont val="Verdana"/>
        <family val="2"/>
      </rPr>
      <t>Pre-Conditions:</t>
    </r>
    <r>
      <rPr>
        <sz val="10"/>
        <rFont val="Verdana"/>
        <family val="2"/>
      </rPr>
      <t xml:space="preserve">
1. The healthcare provider organisation has access to the National Provider Portal (NPP).
</t>
    </r>
    <r>
      <rPr>
        <b/>
        <sz val="10"/>
        <rFont val="Verdana"/>
        <family val="2"/>
      </rPr>
      <t>Post-conditions:</t>
    </r>
    <r>
      <rPr>
        <sz val="10"/>
        <rFont val="Verdana"/>
        <family val="2"/>
      </rPr>
      <t xml:space="preserve">
1. On success, the clinical document will be displayed into the CIS.
2. Any errors received from the NPP System are handled appropriately.</t>
    </r>
  </si>
  <si>
    <t>UC.CIStoNPP.002</t>
  </si>
  <si>
    <t>REQ-01</t>
  </si>
  <si>
    <t>REQ-02</t>
  </si>
  <si>
    <t>REQ-03</t>
  </si>
  <si>
    <t>REQ-04</t>
  </si>
  <si>
    <t>REQ-05</t>
  </si>
  <si>
    <t>REQ-06</t>
  </si>
  <si>
    <t>REQ-07</t>
  </si>
  <si>
    <t>REQ-08</t>
  </si>
  <si>
    <t>REQ-09</t>
  </si>
  <si>
    <t>REQ-10</t>
  </si>
  <si>
    <t>REQ-11</t>
  </si>
  <si>
    <t>NPP content display through Clinical Information System,</t>
  </si>
  <si>
    <t>UC.CIStoNPP.003</t>
  </si>
  <si>
    <t>REQ-13</t>
  </si>
  <si>
    <t>Final draft as per the meeting with CRL</t>
  </si>
  <si>
    <t>Clinical Information System (CIS) to National Provider Portal (NPP) user configuration of vendor's CIS.</t>
  </si>
  <si>
    <t xml:space="preserve">Evaluation </t>
  </si>
  <si>
    <t>Objective</t>
  </si>
  <si>
    <t>Conformance Requirement</t>
  </si>
  <si>
    <t>Interface</t>
  </si>
  <si>
    <t>Conf Req No.</t>
  </si>
  <si>
    <t>Test Result</t>
  </si>
  <si>
    <t>Evaluation</t>
  </si>
  <si>
    <t>Confor Req No.</t>
  </si>
  <si>
    <t>N/A</t>
  </si>
  <si>
    <t>Software tested</t>
  </si>
  <si>
    <t>Software version</t>
  </si>
  <si>
    <t>Software supplier</t>
  </si>
  <si>
    <t>Tester</t>
  </si>
  <si>
    <t>Test date(s)</t>
  </si>
  <si>
    <r>
      <rPr>
        <b/>
        <sz val="9"/>
        <rFont val="Verdana"/>
        <family val="2"/>
      </rPr>
      <t>User story:</t>
    </r>
    <r>
      <rPr>
        <sz val="9"/>
        <rFont val="Verdana"/>
        <family val="2"/>
      </rPr>
      <t xml:space="preserve">
An authorised user of a Clinical Information System (CIS) should be able to direct access My Health Record (MHR) from National Provider Portal (NPP).</t>
    </r>
  </si>
  <si>
    <t>An authorised user of a Clinical Information System (CIS) accessing My Health Record (MHR) from National Provider Portal (NPP) within their own CIS using system browsers.</t>
  </si>
  <si>
    <r>
      <t>All the significant transactions are captured for local auditing</t>
    </r>
    <r>
      <rPr>
        <b/>
        <sz val="10"/>
        <rFont val="Verdana"/>
        <family val="2"/>
      </rPr>
      <t/>
    </r>
  </si>
  <si>
    <r>
      <t xml:space="preserve">A valid patient record that can viewed in the supported screen resolution.
</t>
    </r>
    <r>
      <rPr>
        <b/>
        <sz val="10"/>
        <rFont val="Verdana"/>
        <family val="2"/>
      </rPr>
      <t>Test Data:</t>
    </r>
    <r>
      <rPr>
        <sz val="10"/>
        <rFont val="Verdana"/>
        <family val="2"/>
      </rPr>
      <t xml:space="preserve"> The web browser supports minimum screen resolution 1024 x 768 </t>
    </r>
  </si>
  <si>
    <r>
      <t xml:space="preserve">A valid patient record support attachments.
</t>
    </r>
    <r>
      <rPr>
        <b/>
        <sz val="10"/>
        <rFont val="Verdana"/>
        <family val="2"/>
      </rPr>
      <t>Test Data:</t>
    </r>
    <r>
      <rPr>
        <sz val="10"/>
        <rFont val="Verdana"/>
        <family val="2"/>
      </rPr>
      <t xml:space="preserve"> A valid patient record accessed through CIS that has attachment(s) with either of the following types:
• .gif image/gif;
• .jpg image/jpeg;
• .jpeg image/jpeg;
• .pdf application/pdf;
• .png image/png;
• .tif image/tiff; and
• .tiff image/tiff.</t>
    </r>
  </si>
  <si>
    <r>
      <t xml:space="preserve">A valid patient record navigated by using supported browsers.
</t>
    </r>
    <r>
      <rPr>
        <b/>
        <sz val="10"/>
        <rFont val="Verdana"/>
        <family val="2"/>
      </rPr>
      <t>Test Data:</t>
    </r>
    <r>
      <rPr>
        <sz val="10"/>
        <rFont val="Verdana"/>
        <family val="2"/>
      </rPr>
      <t xml:space="preserve"> A valid patient accessed in the browser can be navigated with 'back' and 'forward' buttons.</t>
    </r>
  </si>
  <si>
    <r>
      <rPr>
        <b/>
        <sz val="10"/>
        <rFont val="Verdana"/>
        <family val="2"/>
      </rPr>
      <t>Test Data:</t>
    </r>
    <r>
      <rPr>
        <sz val="10"/>
        <rFont val="Verdana"/>
        <family val="2"/>
      </rPr>
      <t xml:space="preserve"> A valid patient record with both a IHI and either a Medicare number or DVA number is used to call the NPP. Ensure the IHI number and not the Medicare or DVA number is passed to the NPP.</t>
    </r>
  </si>
  <si>
    <t>REQ-16</t>
  </si>
  <si>
    <t>REQ-12</t>
  </si>
  <si>
    <r>
      <t xml:space="preserve">A valid patient record that can access by using a supported browsers.
</t>
    </r>
    <r>
      <rPr>
        <b/>
        <sz val="10"/>
        <rFont val="Verdana"/>
        <family val="2"/>
      </rPr>
      <t>Test Data:</t>
    </r>
    <r>
      <rPr>
        <sz val="10"/>
        <rFont val="Verdana"/>
        <family val="2"/>
      </rPr>
      <t xml:space="preserve"> Compare implementation's NPP rendering with recommended web-browsers and operating systems rendering, as found in section 5.1 of the conformance profile. </t>
    </r>
  </si>
  <si>
    <t>REQ-14</t>
  </si>
  <si>
    <t>REQ-15</t>
  </si>
  <si>
    <r>
      <t xml:space="preserve">A valid request to obtain HPI-Is and HPI-Os from channels other than B2B or an electronic message/CDA document containing these identifiers.
</t>
    </r>
    <r>
      <rPr>
        <b/>
        <sz val="10"/>
        <rFont val="Verdana"/>
        <family val="2"/>
      </rPr>
      <t xml:space="preserve">Test Data: </t>
    </r>
    <r>
      <rPr>
        <sz val="10"/>
        <rFont val="Verdana"/>
        <family val="2"/>
      </rPr>
      <t xml:space="preserve"> A valid manual entry of HPI-I and HPI-O that has:
• all sixteen digits are included; 
• the identifier is stored as sixteen continuous digits (no spaces); 
• the identifier is validated using the Luhn check digit algorithm; and 
• the sixth digit of the identifier equals the value below: 
             - ‘1’ for HPI-I, or 
             - ‘2’ for HPI-O.</t>
    </r>
  </si>
  <si>
    <r>
      <t xml:space="preserve">A valid request to verify patient when connecting to NPP through CIS.
</t>
    </r>
    <r>
      <rPr>
        <b/>
        <sz val="10"/>
        <rFont val="Verdana"/>
        <family val="2"/>
      </rPr>
      <t>Test Data:</t>
    </r>
    <r>
      <rPr>
        <sz val="10"/>
        <rFont val="Verdana"/>
        <family val="2"/>
      </rPr>
      <t xml:space="preserve"> A valid HPI-O is associated with the CIS user account.
</t>
    </r>
  </si>
  <si>
    <r>
      <t xml:space="preserve">A valid request to verify patient when connecting to NPP through CIS.
</t>
    </r>
    <r>
      <rPr>
        <b/>
        <sz val="10"/>
        <rFont val="Verdana"/>
        <family val="2"/>
      </rPr>
      <t>Test Data:</t>
    </r>
    <r>
      <rPr>
        <sz val="10"/>
        <rFont val="Verdana"/>
        <family val="2"/>
      </rPr>
      <t xml:space="preserve"> A valid HPI-O is associated with the CIS user account.</t>
    </r>
  </si>
  <si>
    <r>
      <t xml:space="preserve">A valid HI service identifier displayed when connecting through HI service.
</t>
    </r>
    <r>
      <rPr>
        <b/>
        <sz val="10"/>
        <rFont val="Verdana"/>
        <family val="2"/>
      </rPr>
      <t>Test Data:</t>
    </r>
    <r>
      <rPr>
        <sz val="10"/>
        <rFont val="Verdana"/>
        <family val="2"/>
      </rPr>
      <t xml:space="preserve"> A valid HI service number is displayed in the format as four groups of four digits with a space separating each four-digit group (e.g. 8300 0000 0000 0000) when displayed to the user in the system UI.</t>
    </r>
  </si>
  <si>
    <r>
      <t xml:space="preserve">A valid request to access NPP through CIS.
</t>
    </r>
    <r>
      <rPr>
        <b/>
        <sz val="10"/>
        <rFont val="Verdana"/>
        <family val="2"/>
      </rPr>
      <t>Test Data:</t>
    </r>
    <r>
      <rPr>
        <sz val="10"/>
        <rFont val="Verdana"/>
        <family val="2"/>
      </rPr>
      <t xml:space="preserve"> A valid IHI/Medicare/DVA is used in CIS to access NPP
</t>
    </r>
  </si>
  <si>
    <r>
      <t xml:space="preserve">A valid request to access NPP through CIS.
</t>
    </r>
    <r>
      <rPr>
        <b/>
        <sz val="10"/>
        <rFont val="Verdana"/>
        <family val="2"/>
      </rPr>
      <t>Test Data:</t>
    </r>
    <r>
      <rPr>
        <sz val="10"/>
        <rFont val="Verdana"/>
        <family val="2"/>
      </rPr>
      <t xml:space="preserve"> An invalid patient gender is used in CIS to access NPP
</t>
    </r>
  </si>
  <si>
    <r>
      <t xml:space="preserve">A valid request to verify patient when connecting through HI service.
</t>
    </r>
    <r>
      <rPr>
        <b/>
        <sz val="10"/>
        <rFont val="Verdana"/>
        <family val="2"/>
      </rPr>
      <t>Test Data:</t>
    </r>
    <r>
      <rPr>
        <sz val="10"/>
        <rFont val="Verdana"/>
        <family val="2"/>
      </rPr>
      <t xml:space="preserve"> A valid IHI number is used to verify that patient details.</t>
    </r>
  </si>
  <si>
    <r>
      <rPr>
        <b/>
        <sz val="10"/>
        <rFont val="Verdana"/>
        <family val="2"/>
      </rPr>
      <t xml:space="preserve">Auditing capability.
</t>
    </r>
    <r>
      <rPr>
        <sz val="10"/>
        <rFont val="Verdana"/>
        <family val="2"/>
      </rPr>
      <t xml:space="preserve">
The Clinical Information System SHOULD have the capability to audit interactions with the NPP via B2B CIS to NPP Gateway Service.
</t>
    </r>
  </si>
  <si>
    <t>To check that NPP can be access by CIS users within the patient record only.</t>
  </si>
  <si>
    <t>To check that CIS is viewing NPP as per the minimum screen resolution of 1024 x 768.</t>
  </si>
  <si>
    <t>Software demonstrate the ability to display error messages when HTTP status code is not '200 OK'.</t>
  </si>
  <si>
    <t>To check that the patient is validated with an IHI number when connected through HI service, as  IHI number is considered a stronger identifier than a Medicare number or DVA number.</t>
  </si>
  <si>
    <r>
      <rPr>
        <b/>
        <sz val="10"/>
        <rFont val="Verdana"/>
        <family val="2"/>
      </rPr>
      <t xml:space="preserve">Validation of manually/OCR-input HPI-Is and HPI-Os.
</t>
    </r>
    <r>
      <rPr>
        <sz val="10"/>
        <rFont val="Verdana"/>
        <family val="2"/>
      </rPr>
      <t xml:space="preserve">
If the software supports the manual or OCR input of healthcare provider identifiers (individual and organisation), the software SHALL ensure that: 
• all sixteen digits are included; 
• the identifier is stored as sixteen continuous digits (no spaces); 
• the identifier is validated using the Luhn check digit algorithm; and 
• the sixth digit of the identifier equals the value below: 
             - ‘1’ for HPI-I, or 
             - ‘2’ for HPI-O. 
If the healthcare provider identifier fails any of the above checks, the software SHALL disallow its storage/use in the local system and alert the operator.</t>
    </r>
  </si>
  <si>
    <r>
      <t xml:space="preserve">A valid request to access NPP through CIS initiates new session.
</t>
    </r>
    <r>
      <rPr>
        <b/>
        <sz val="10"/>
        <rFont val="Verdana"/>
        <family val="2"/>
      </rPr>
      <t>Test Data:</t>
    </r>
    <r>
      <rPr>
        <sz val="10"/>
        <rFont val="Verdana"/>
        <family val="2"/>
      </rPr>
      <t xml:space="preserve"> A valid NPP patient record accessed through CIS get initiated as a new NPP session within web browser component.
A valid prior NPP session for the CIS patients get closed.
</t>
    </r>
    <r>
      <rPr>
        <b/>
        <sz val="10"/>
        <rFont val="Verdana"/>
        <family val="2"/>
      </rPr>
      <t>Test Data:</t>
    </r>
    <r>
      <rPr>
        <sz val="10"/>
        <rFont val="Verdana"/>
        <family val="2"/>
      </rPr>
      <t xml:space="preserve"> A valid NPP patient record accessed through CIS get initiated as a new NPP session, the prior NPP session gets closed within web browser component.</t>
    </r>
  </si>
  <si>
    <r>
      <rPr>
        <b/>
        <sz val="10"/>
        <rFont val="Verdana"/>
        <family val="2"/>
      </rPr>
      <t xml:space="preserve">Instruct users of best practice when launching NPP in the system browser.
</t>
    </r>
    <r>
      <rPr>
        <sz val="10"/>
        <rFont val="Verdana"/>
        <family val="2"/>
      </rPr>
      <t xml:space="preserve">
When using the system browser, vendors SHOULD provide information in their supporting documentation such as user help guides, or provide an advisory text in the products online help documentation, for users to log out of the National Provider Portal patient session when viewing a different patient within their CIS.
</t>
    </r>
  </si>
  <si>
    <t>The software demonstrate the ability to toggle between previous and next view of the NPP record within the CIS web browser component.</t>
  </si>
  <si>
    <t>The software demonstrate the ability to support the rendering of the following MIME types:
• .gif image/gif;
• .jpg image/jpeg;
• .jpeg image/jpeg;
• .pdf application/pdf;
• .png image/png;
• .tif image/tiff; and
• .tiff image/tiff.</t>
  </si>
  <si>
    <t>The software demonstrate the ability to  collect all the transactions of CIS for all NPP access attempts for audit purposes.</t>
  </si>
  <si>
    <t>The software ensures that each organisation’s HPI-O number is associated with the CIS user account.</t>
  </si>
  <si>
    <t>The software ensures that each organisation’s HPI-I number is associated with the CIS user account.</t>
  </si>
  <si>
    <t>The software demonstrate the ability to open a new NPP browser window with the current CIS patient in context.</t>
  </si>
  <si>
    <r>
      <rPr>
        <b/>
        <sz val="10"/>
        <rFont val="Verdana"/>
        <family val="2"/>
      </rPr>
      <t xml:space="preserve">Pre-populate first six digits of the healthcare identifier.
</t>
    </r>
    <r>
      <rPr>
        <sz val="10"/>
        <rFont val="Verdana"/>
        <family val="2"/>
      </rPr>
      <t xml:space="preserve">
The software SHOULD enable the display of the first five digits of the healthcare identifier and are the same for all healthcare identifiers in Australia – 8003 6 – and the sixth digit varies depending on the type of healthcare identifier as follows. 
HI Sixth digit variations: 
• ‘1’ for HPI-Is; and 
• ‘2’ for HPI-Os. </t>
    </r>
  </si>
  <si>
    <t>The software demonstrates the ability to support the manual entry of all types of healthcare provider identifiers (HPI-Is, HPI-Os).</t>
  </si>
  <si>
    <t>The software demonstrates the ability to format HI Service identifiers (e.g. IHI, HPI-O and HPI-I) as four groups of four digits with a space separating each four-digit group (e.g. 8300 0000 0000 0000) when displayed to the user in the system UI.</t>
  </si>
  <si>
    <t>The software demonstrates the ability to validate the manual or OCR input of healthcare provider identifiers.</t>
  </si>
  <si>
    <t>Software demonstrates the ability to display error messages when HTTP status code is not '200 OK'.</t>
  </si>
  <si>
    <t>To check that the recommended compatible browsers and operating systems are used by the software.</t>
  </si>
  <si>
    <t>The software demonstrates the ability to  collect all the transactions of CIS for all NPP access attempts for audit purposes.</t>
  </si>
  <si>
    <t>The requirement to be met by the test case.</t>
  </si>
  <si>
    <t xml:space="preserve">The B2B interface under test.
</t>
  </si>
  <si>
    <t>Specifies whether a test is mandatory, conditional or optional.  The collection of mandatory test cases and conditional test cases (subject to the condition stated in Conformance Requirement) forms the minimum test set.</t>
  </si>
  <si>
    <t>The primary purpose of the test.</t>
  </si>
  <si>
    <r>
      <t xml:space="preserve">Result of the test (Pass, Fail, N/A or TBD). N/A is recorded if the test case applies to an optional requirement that is not implemented in the software, of if the test case is conditional and the condition is not present.
</t>
    </r>
    <r>
      <rPr>
        <b/>
        <sz val="9"/>
        <rFont val="Verdana"/>
        <family val="2"/>
      </rPr>
      <t>Pass:</t>
    </r>
    <r>
      <rPr>
        <sz val="9"/>
        <rFont val="Verdana"/>
        <family val="2"/>
      </rPr>
      <t xml:space="preserve"> The software passed all steps in the test case evaluation method.
</t>
    </r>
    <r>
      <rPr>
        <b/>
        <sz val="9"/>
        <rFont val="Verdana"/>
        <family val="2"/>
      </rPr>
      <t>Fail:</t>
    </r>
    <r>
      <rPr>
        <sz val="9"/>
        <rFont val="Verdana"/>
        <family val="2"/>
      </rPr>
      <t xml:space="preserve"> The software failed one or more steps in the test case evaluation  method.
</t>
    </r>
    <r>
      <rPr>
        <b/>
        <sz val="9"/>
        <rFont val="Verdana"/>
        <family val="2"/>
      </rPr>
      <t xml:space="preserve">N/A: </t>
    </r>
    <r>
      <rPr>
        <sz val="9"/>
        <rFont val="Verdana"/>
        <family val="2"/>
      </rPr>
      <t xml:space="preserve">Not applicable - the test case is not applicable for the software being tested (e.g. the test case may be for an optional requirement that is not implemented in the software).
</t>
    </r>
    <r>
      <rPr>
        <b/>
        <sz val="9"/>
        <rFont val="Verdana"/>
        <family val="2"/>
      </rPr>
      <t>TBD:</t>
    </r>
    <r>
      <rPr>
        <sz val="9"/>
        <rFont val="Verdana"/>
        <family val="2"/>
      </rPr>
      <t xml:space="preserve"> To be determined - te test result is still to be determined.</t>
    </r>
  </si>
  <si>
    <t>Space for the tester to write comments.</t>
  </si>
  <si>
    <r>
      <t>Unique identifier which distinguishes each test case from within the entire set of test specifications.  It takes the structure of:  
   CIStoNPP_(</t>
    </r>
    <r>
      <rPr>
        <i/>
        <sz val="9"/>
        <rFont val="Verdana"/>
        <family val="2"/>
      </rPr>
      <t>Unique Number</t>
    </r>
    <r>
      <rPr>
        <sz val="9"/>
        <rFont val="Verdana"/>
        <family val="2"/>
      </rPr>
      <t>)</t>
    </r>
  </si>
  <si>
    <t>Test Summary Report</t>
  </si>
  <si>
    <t>Software developer organisation</t>
  </si>
  <si>
    <t>Software description</t>
  </si>
  <si>
    <t>Testing location address</t>
  </si>
  <si>
    <t>Date(s) of testing</t>
  </si>
  <si>
    <t>Name of person(s) conducting tests</t>
  </si>
  <si>
    <t>Operating System/Environment Configuration (name and version)</t>
  </si>
  <si>
    <t>Additional software tools and versions not subject to testing used (e.g. web browser)</t>
  </si>
  <si>
    <t>Success rate for the role of CIS Producer</t>
  </si>
  <si>
    <t>Success rate for the role of CIS Consumer</t>
  </si>
  <si>
    <t>Use Case#</t>
  </si>
  <si>
    <t>Change made</t>
  </si>
  <si>
    <t>Change instigated by</t>
  </si>
  <si>
    <t>Rationale for change</t>
  </si>
  <si>
    <t>Date Changed</t>
  </si>
  <si>
    <t>Impact</t>
  </si>
  <si>
    <t>Doc version of change</t>
  </si>
  <si>
    <t>Conformance Test Specification CIStoNPP</t>
  </si>
  <si>
    <t>CIStoNPP_001</t>
  </si>
  <si>
    <t>CIStoNPP_002</t>
  </si>
  <si>
    <t>CIStoNPP_003</t>
  </si>
  <si>
    <t>CIStoNPP_004</t>
  </si>
  <si>
    <t>CIStoNPP_005</t>
  </si>
  <si>
    <t>CIStoNPP_006</t>
  </si>
  <si>
    <t>CIStoNPP_007</t>
  </si>
  <si>
    <t>CIStoNPP_008</t>
  </si>
  <si>
    <t>CIStoNPP_009</t>
  </si>
  <si>
    <t>CIStoNPP_010</t>
  </si>
  <si>
    <t>CIStoNPP_011</t>
  </si>
  <si>
    <t>CIStoNPP_012</t>
  </si>
  <si>
    <t>CIStoNPP_013</t>
  </si>
  <si>
    <t>CIStoNPP_014</t>
  </si>
  <si>
    <t>CIStoNPP_015</t>
  </si>
  <si>
    <t>CIStoNPP_016</t>
  </si>
  <si>
    <t>CIStoNPP_017</t>
  </si>
  <si>
    <t>CIStoNPP_018</t>
  </si>
  <si>
    <t>CIStoNPP_019</t>
  </si>
  <si>
    <t>CIStoNPP_020</t>
  </si>
  <si>
    <r>
      <rPr>
        <b/>
        <sz val="10"/>
        <rFont val="Verdana"/>
        <family val="2"/>
      </rPr>
      <t xml:space="preserve">Access NPP within the patient record in CIS.
</t>
    </r>
    <r>
      <rPr>
        <sz val="10"/>
        <rFont val="Verdana"/>
        <family val="2"/>
      </rPr>
      <t xml:space="preserve">
The CIS SHALL NOT allow access to the NPP until a patient record has been opened and is active within the CIS. </t>
    </r>
  </si>
  <si>
    <r>
      <rPr>
        <b/>
        <sz val="10"/>
        <rFont val="Verdana"/>
        <family val="2"/>
      </rPr>
      <t xml:space="preserve">Web browser component supports minimum screen resolution.
</t>
    </r>
    <r>
      <rPr>
        <sz val="10"/>
        <rFont val="Verdana"/>
        <family val="2"/>
      </rPr>
      <t xml:space="preserve">
The web browser component SHALL support the minimum screen resolution of 1024 x 768.</t>
    </r>
  </si>
  <si>
    <r>
      <rPr>
        <b/>
        <sz val="10"/>
        <rFont val="Verdana"/>
        <family val="2"/>
      </rPr>
      <t xml:space="preserve">Error message displaying.
</t>
    </r>
    <r>
      <rPr>
        <sz val="10"/>
        <rFont val="Verdana"/>
        <family val="2"/>
      </rPr>
      <t xml:space="preserve">
All errors returned from the NPP to CIS via the web service interface SHALL be displayed to the user of the vendor’s software.</t>
    </r>
  </si>
  <si>
    <r>
      <rPr>
        <b/>
        <sz val="10"/>
        <rFont val="Verdana"/>
        <family val="2"/>
      </rPr>
      <t>New session for NPP for each patient record.</t>
    </r>
    <r>
      <rPr>
        <sz val="10"/>
        <rFont val="Verdana"/>
        <family val="2"/>
      </rPr>
      <t xml:space="preserve">
When selecting to view a patient record in NPP and embedding the view within a CIS web browser component, the CIS SHALL:
• Open a new NPP browser window with the CIS patient in context’s details within a web browser component which is under the control of the application.
• Close any prior NPP browser windows for any existing CIS patients which were in context.
Alternatively, the view can be launched utilising the systems browser (the default operating system browser).</t>
    </r>
  </si>
  <si>
    <r>
      <rPr>
        <b/>
        <sz val="10"/>
        <rFont val="Verdana"/>
        <family val="2"/>
      </rPr>
      <t xml:space="preserve">Web browser component back and forward buttons.
</t>
    </r>
    <r>
      <rPr>
        <sz val="10"/>
        <rFont val="Verdana"/>
        <family val="2"/>
      </rPr>
      <t xml:space="preserve">
When embedding the NPP view within a CIS web browser component, the CIS SHALL:
• Ensure there is a “navigate back” button, provided either natively by the browser or provided by the CIS; 
• Ensure there is “navigate forward” button, provided either natively by the browser or provided by the CIS.</t>
    </r>
  </si>
  <si>
    <r>
      <rPr>
        <b/>
        <sz val="10"/>
        <color indexed="8"/>
        <rFont val="Verdana"/>
        <family val="2"/>
      </rPr>
      <t xml:space="preserve">Supporting the allowed CDA attachment types.
</t>
    </r>
    <r>
      <rPr>
        <sz val="10"/>
        <color indexed="8"/>
        <rFont val="Verdana"/>
        <family val="2"/>
      </rPr>
      <t xml:space="preserve">
When embedding the NPP view within a CIS web browser component, the CIS SHALL support the rendering of the following MIME types which are allowed as linked attachments within the MHR CDA documents:
• .gif image/gif;
• .jpg image/jpeg;
• .jpeg image/jpeg;
• .pdf application/pdf;
• .png image/png;
• .tif image/tiff; and
• .tiff image/tiff.</t>
    </r>
  </si>
  <si>
    <r>
      <rPr>
        <b/>
        <sz val="10"/>
        <rFont val="Verdana"/>
        <family val="2"/>
      </rPr>
      <t xml:space="preserve">Patient identifier preference.
</t>
    </r>
    <r>
      <rPr>
        <sz val="10"/>
        <rFont val="Verdana"/>
        <family val="2"/>
      </rPr>
      <t xml:space="preserve">
If connected through HI service, the preferred patient identifier for the NPP SHALL be a validated IHI number.</t>
    </r>
  </si>
  <si>
    <r>
      <rPr>
        <b/>
        <sz val="10"/>
        <rFont val="Verdana"/>
        <family val="2"/>
      </rPr>
      <t xml:space="preserve">Instruct users of best practice when launching NPP in the system browser.
</t>
    </r>
    <r>
      <rPr>
        <sz val="10"/>
        <rFont val="Verdana"/>
        <family val="2"/>
      </rPr>
      <t xml:space="preserve">
When using the system browser, vendors SHALL provide information in their supporting documentation such as user help guides, or provide an advisory text in the products online help documentation, for users to log out of the National Provider Portal patient session when viewing a different patient within their CIS.</t>
    </r>
  </si>
  <si>
    <r>
      <rPr>
        <b/>
        <sz val="10"/>
        <rFont val="Verdana"/>
        <family val="2"/>
      </rPr>
      <t xml:space="preserve">Recommended browsers and operating systems.
</t>
    </r>
    <r>
      <rPr>
        <sz val="10"/>
        <rFont val="Verdana"/>
        <family val="2"/>
      </rPr>
      <t xml:space="preserve">
CIS systems are recommended to use of the following web-browsers and operating systems as found in section 5.1. When not using one of the recommended browsers and operating systems, vendors SHALL ensure the rendering of the NPP content displays as seen in the compatible browser.</t>
    </r>
  </si>
  <si>
    <r>
      <rPr>
        <b/>
        <sz val="10"/>
        <rFont val="Verdana"/>
        <family val="2"/>
      </rPr>
      <t xml:space="preserve">Auditing capability.
</t>
    </r>
    <r>
      <rPr>
        <sz val="10"/>
        <rFont val="Verdana"/>
        <family val="2"/>
      </rPr>
      <t xml:space="preserve">
The Clinical Information System SHOULD have the capability to audit interactions with the NPP via B2B CIS to NPP Gateway Service.</t>
    </r>
  </si>
  <si>
    <r>
      <rPr>
        <b/>
        <sz val="10"/>
        <rFont val="Verdana"/>
        <family val="2"/>
      </rPr>
      <t xml:space="preserve">Associate HPI-O with CIS user account.
</t>
    </r>
    <r>
      <rPr>
        <sz val="10"/>
        <rFont val="Verdana"/>
        <family val="2"/>
      </rPr>
      <t xml:space="preserve">
Each organisation’s HPI-O number used to access the NPP SHALL be directly associated to a single organisation entity within the vendor’s software where that HPI-O is registered against that entity.</t>
    </r>
  </si>
  <si>
    <r>
      <rPr>
        <b/>
        <sz val="10"/>
        <rFont val="Verdana"/>
        <family val="2"/>
      </rPr>
      <t xml:space="preserve">Associate HPI-I with CIS user account.
</t>
    </r>
    <r>
      <rPr>
        <sz val="10"/>
        <rFont val="Verdana"/>
        <family val="2"/>
      </rPr>
      <t xml:space="preserve">
Each user’s HPI-I number used to access the NPP SHALL be directly associated to a single user account within the vendor’s software.</t>
    </r>
  </si>
  <si>
    <r>
      <rPr>
        <b/>
        <sz val="10"/>
        <rFont val="Verdana"/>
        <family val="2"/>
      </rPr>
      <t xml:space="preserve">Manual entry of healthcare provider identifiers.
</t>
    </r>
    <r>
      <rPr>
        <sz val="10"/>
        <rFont val="Verdana"/>
        <family val="2"/>
      </rPr>
      <t xml:space="preserve">
The software SHOULD support the manual entry of all types of healthcare provider identifiers (HPI-Is, HPI-Os).</t>
    </r>
  </si>
  <si>
    <r>
      <rPr>
        <b/>
        <sz val="10"/>
        <rFont val="Verdana"/>
        <family val="2"/>
      </rPr>
      <t xml:space="preserve">Healthcare Identifier formatting.
</t>
    </r>
    <r>
      <rPr>
        <sz val="10"/>
        <rFont val="Verdana"/>
        <family val="2"/>
      </rPr>
      <t xml:space="preserve">
HI Service identifiers (e.g. IHI, HPI-O and HPI-I) values SHALL be formatted as four groups of four digits with a space separating each four-digit group (e.g. 8300 0000 0000 0000) when displayed to users.</t>
    </r>
  </si>
  <si>
    <t>CIStoNPP_021</t>
  </si>
  <si>
    <t>The software demonstrates the ability to display advisory text to the user to log out of the NPP when accessing different patient sessions.</t>
  </si>
  <si>
    <t>Supporting documents of the software provide advisory texts instructing to log out of NPP as a best practice when accessing different patient records.</t>
  </si>
  <si>
    <t>The software demonstrates the ability to enter HPI-I and HPI-O manually with pre-populated first six digits in the healthcare identifier entry field.</t>
  </si>
  <si>
    <r>
      <t xml:space="preserve">A valid healthcare identifier pre-populated digits are displayed during the manual entry.
</t>
    </r>
    <r>
      <rPr>
        <b/>
        <sz val="10"/>
        <rFont val="Verdana"/>
        <family val="2"/>
      </rPr>
      <t>Test Data:</t>
    </r>
    <r>
      <rPr>
        <sz val="10"/>
        <rFont val="Verdana"/>
        <family val="2"/>
      </rPr>
      <t xml:space="preserve"> A valid healthcare identifier with pre-populated digits entry field is displayed depending on the following type of healthcare identifier: 
HI Sixth digit variations: 
• ‘1’ for HPI-Is; and 
• ‘2’ for HPI-Os. </t>
    </r>
  </si>
  <si>
    <r>
      <t xml:space="preserve">A valid healthcare provider identifier manual entry is allowed.
</t>
    </r>
    <r>
      <rPr>
        <b/>
        <sz val="10"/>
        <rFont val="Verdana"/>
        <family val="2"/>
      </rPr>
      <t>Test Data:</t>
    </r>
    <r>
      <rPr>
        <sz val="10"/>
        <rFont val="Verdana"/>
        <family val="2"/>
      </rPr>
      <t xml:space="preserve"> A valid healthcare identifier entry field that allows manual entry of healthcare procider identifier.</t>
    </r>
  </si>
  <si>
    <t>Approved for external information</t>
  </si>
  <si>
    <t>An authorised user of a Clinical Information System (CIS) accessing My Health Record (MHR) from National Provider Portal (NPP) within their own CIS using web-browser component.</t>
  </si>
  <si>
    <r>
      <t xml:space="preserve">Conformance Test Specification for Clinical Information Systems Connecting to the </t>
    </r>
    <r>
      <rPr>
        <b/>
        <sz val="11"/>
        <color rgb="FFFF0000"/>
        <rFont val="Verdana"/>
        <family val="2"/>
      </rPr>
      <t>My Health Record</t>
    </r>
    <r>
      <rPr>
        <b/>
        <sz val="11"/>
        <color theme="1"/>
        <rFont val="Verdana"/>
        <family val="2"/>
      </rPr>
      <t xml:space="preserve"> System</t>
    </r>
  </si>
  <si>
    <r>
      <t xml:space="preserve">Test success rate for the Clinical Information System (CIS) roles described in the </t>
    </r>
    <r>
      <rPr>
        <i/>
        <sz val="9"/>
        <color rgb="FFFF0000"/>
        <rFont val="Verdana"/>
        <family val="2"/>
      </rPr>
      <t>My Health Record</t>
    </r>
    <r>
      <rPr>
        <i/>
        <sz val="9"/>
        <color theme="1"/>
        <rFont val="Verdana"/>
        <family val="2"/>
      </rPr>
      <t xml:space="preserve"> CIS conformance assessment scheme [NEHTA2012e]</t>
    </r>
  </si>
  <si>
    <t>Clinical Information System to National Provider Portal (CIS to NPP)</t>
  </si>
  <si>
    <t>CIS to NPP Implementation Guide</t>
  </si>
  <si>
    <t>CIS to NPP Technical Service Specification</t>
  </si>
  <si>
    <t>CIS to NPP Conformance Profile</t>
  </si>
  <si>
    <t>v1.0 — 22 November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</si>
</sst>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C09]dd\-mmmm\-yyyy;@"/>
    <numFmt numFmtId="165" formatCode="0.0"/>
    <numFmt numFmtId="166" formatCode="[$-C09]dd\-mmm\-yy;@"/>
  </numFmts>
  <fonts count="58" x14ac:knownFonts="1">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8"/>
      <name val="Verdana"/>
      <family val="2"/>
    </font>
    <font>
      <b/>
      <sz val="14"/>
      <name val="Verdana"/>
      <family val="2"/>
    </font>
    <font>
      <sz val="12"/>
      <name val="Verdana"/>
      <family val="2"/>
    </font>
    <font>
      <b/>
      <sz val="9"/>
      <name val="Verdana"/>
      <family val="2"/>
    </font>
    <font>
      <sz val="9"/>
      <name val="Verdana"/>
      <family val="2"/>
    </font>
    <font>
      <b/>
      <sz val="10"/>
      <name val="Verdana"/>
      <family val="2"/>
    </font>
    <font>
      <sz val="10"/>
      <name val="Verdana"/>
      <family val="2"/>
    </font>
    <font>
      <sz val="8"/>
      <name val="Arial"/>
      <family val="2"/>
    </font>
    <font>
      <i/>
      <sz val="9"/>
      <name val="Verdana"/>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9"/>
      <color indexed="9"/>
      <name val="Verdana"/>
      <family val="2"/>
    </font>
    <font>
      <sz val="9"/>
      <color indexed="9"/>
      <name val="Verdana"/>
      <family val="2"/>
    </font>
    <font>
      <sz val="10"/>
      <color indexed="48"/>
      <name val="Verdana"/>
      <family val="2"/>
    </font>
    <font>
      <b/>
      <u/>
      <sz val="10"/>
      <name val="Verdana"/>
      <family val="2"/>
    </font>
    <font>
      <sz val="10"/>
      <color indexed="10"/>
      <name val="Verdana"/>
      <family val="2"/>
    </font>
    <font>
      <sz val="10"/>
      <color indexed="8"/>
      <name val="Verdana"/>
      <family val="2"/>
    </font>
    <font>
      <b/>
      <u/>
      <sz val="10"/>
      <color theme="1"/>
      <name val="Verdana"/>
      <family val="2"/>
    </font>
    <font>
      <b/>
      <sz val="14"/>
      <name val="Arial"/>
      <family val="2"/>
    </font>
    <font>
      <sz val="72"/>
      <color rgb="FFA3A2A6"/>
      <name val="Verdana"/>
      <family val="2"/>
    </font>
    <font>
      <b/>
      <sz val="9"/>
      <color indexed="8"/>
      <name val="Verdana"/>
      <family val="2"/>
    </font>
    <font>
      <b/>
      <sz val="10"/>
      <color indexed="8"/>
      <name val="Verdana"/>
      <family val="2"/>
    </font>
    <font>
      <b/>
      <sz val="16"/>
      <color indexed="9"/>
      <name val="Verdana"/>
      <family val="2"/>
    </font>
    <font>
      <b/>
      <sz val="8"/>
      <color indexed="9"/>
      <name val="Verdana"/>
      <family val="2"/>
    </font>
    <font>
      <sz val="10"/>
      <name val="Verdana"/>
    </font>
    <font>
      <i/>
      <sz val="9"/>
      <color theme="1"/>
      <name val="Verdana"/>
      <family val="2"/>
    </font>
    <font>
      <b/>
      <sz val="11"/>
      <color theme="1"/>
      <name val="Verdana"/>
      <family val="2"/>
    </font>
    <font>
      <b/>
      <sz val="10"/>
      <color rgb="FFFF0000"/>
      <name val="Verdana"/>
      <family val="2"/>
    </font>
    <font>
      <b/>
      <sz val="11"/>
      <color rgb="FFFF0000"/>
      <name val="Verdana"/>
      <family val="2"/>
    </font>
    <font>
      <i/>
      <sz val="9"/>
      <color rgb="FFFF0000"/>
      <name val="Verdana"/>
      <family val="2"/>
    </font>
    <font>
      <vertAlign val="superscript"/>
      <sz val="12"/>
      <name val="Verdana"/>
      <family val="2"/>
    </font>
    <font>
      <sz val="9"/>
      <color indexed="81"/>
      <name val="Tahoma"/>
      <family val="2"/>
    </font>
    <font>
      <b/>
      <sz val="9"/>
      <color indexed="81"/>
      <name val="Tahoma"/>
      <family val="2"/>
    </font>
    <font>
      <sz val="10"/>
      <name val="Calibri"/>
      <family val="2"/>
      <scheme val="minor"/>
    </font>
  </fonts>
  <fills count="3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22"/>
        <bgColor indexed="64"/>
      </patternFill>
    </fill>
    <fill>
      <patternFill patternType="solid">
        <fgColor indexed="9"/>
        <bgColor indexed="64"/>
      </patternFill>
    </fill>
    <fill>
      <patternFill patternType="solid">
        <fgColor theme="4" tint="0.59999389629810485"/>
        <bgColor indexed="64"/>
      </patternFill>
    </fill>
    <fill>
      <patternFill patternType="solid">
        <fgColor theme="0" tint="-0.249977111117893"/>
        <bgColor indexed="64"/>
      </patternFill>
    </fill>
    <fill>
      <patternFill patternType="solid">
        <fgColor theme="0"/>
        <bgColor indexed="64"/>
      </patternFill>
    </fill>
    <fill>
      <patternFill patternType="solid">
        <fgColor theme="0" tint="-0.14999847407452621"/>
        <bgColor indexed="64"/>
      </patternFill>
    </fill>
    <fill>
      <patternFill patternType="solid">
        <fgColor indexed="16"/>
        <bgColor indexed="64"/>
      </patternFill>
    </fill>
  </fills>
  <borders count="2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thin">
        <color indexed="8"/>
      </left>
      <right/>
      <top style="thin">
        <color indexed="8"/>
      </top>
      <bottom style="thin">
        <color indexed="8"/>
      </bottom>
      <diagonal/>
    </border>
    <border>
      <left style="thin">
        <color indexed="8"/>
      </left>
      <right style="thin">
        <color indexed="8"/>
      </right>
      <top style="thin">
        <color indexed="8"/>
      </top>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31">
    <xf numFmtId="0" fontId="0" fillId="0" borderId="0"/>
    <xf numFmtId="0" fontId="18" fillId="2" borderId="0" applyNumberFormat="0" applyBorder="0" applyAlignment="0" applyProtection="0"/>
    <xf numFmtId="0" fontId="18" fillId="3" borderId="0" applyNumberFormat="0" applyBorder="0" applyAlignment="0" applyProtection="0"/>
    <xf numFmtId="0" fontId="18" fillId="4" borderId="0" applyNumberFormat="0" applyBorder="0" applyAlignment="0" applyProtection="0"/>
    <xf numFmtId="0" fontId="18" fillId="5" borderId="0" applyNumberFormat="0" applyBorder="0" applyAlignment="0" applyProtection="0"/>
    <xf numFmtId="0" fontId="18" fillId="6" borderId="0" applyNumberFormat="0" applyBorder="0" applyAlignment="0" applyProtection="0"/>
    <xf numFmtId="0" fontId="18" fillId="7" borderId="0" applyNumberFormat="0" applyBorder="0" applyAlignment="0" applyProtection="0"/>
    <xf numFmtId="0" fontId="18" fillId="8" borderId="0" applyNumberFormat="0" applyBorder="0" applyAlignment="0" applyProtection="0"/>
    <xf numFmtId="0" fontId="18" fillId="9" borderId="0" applyNumberFormat="0" applyBorder="0" applyAlignment="0" applyProtection="0"/>
    <xf numFmtId="0" fontId="18" fillId="10" borderId="0" applyNumberFormat="0" applyBorder="0" applyAlignment="0" applyProtection="0"/>
    <xf numFmtId="0" fontId="18" fillId="5" borderId="0" applyNumberFormat="0" applyBorder="0" applyAlignment="0" applyProtection="0"/>
    <xf numFmtId="0" fontId="18" fillId="8" borderId="0" applyNumberFormat="0" applyBorder="0" applyAlignment="0" applyProtection="0"/>
    <xf numFmtId="0" fontId="18" fillId="11" borderId="0" applyNumberFormat="0" applyBorder="0" applyAlignment="0" applyProtection="0"/>
    <xf numFmtId="0" fontId="19" fillId="12"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0" fontId="19" fillId="13" borderId="0" applyNumberFormat="0" applyBorder="0" applyAlignment="0" applyProtection="0"/>
    <xf numFmtId="0" fontId="19" fillId="14" borderId="0" applyNumberFormat="0" applyBorder="0" applyAlignment="0" applyProtection="0"/>
    <xf numFmtId="0" fontId="19" fillId="15" borderId="0" applyNumberFormat="0" applyBorder="0" applyAlignment="0" applyProtection="0"/>
    <xf numFmtId="0" fontId="19" fillId="16" borderId="0" applyNumberFormat="0" applyBorder="0" applyAlignment="0" applyProtection="0"/>
    <xf numFmtId="0" fontId="19" fillId="17" borderId="0" applyNumberFormat="0" applyBorder="0" applyAlignment="0" applyProtection="0"/>
    <xf numFmtId="0" fontId="19" fillId="18" borderId="0" applyNumberFormat="0" applyBorder="0" applyAlignment="0" applyProtection="0"/>
    <xf numFmtId="0" fontId="19" fillId="13" borderId="0" applyNumberFormat="0" applyBorder="0" applyAlignment="0" applyProtection="0"/>
    <xf numFmtId="0" fontId="19" fillId="14" borderId="0" applyNumberFormat="0" applyBorder="0" applyAlignment="0" applyProtection="0"/>
    <xf numFmtId="0" fontId="19" fillId="19" borderId="0" applyNumberFormat="0" applyBorder="0" applyAlignment="0" applyProtection="0"/>
    <xf numFmtId="0" fontId="20" fillId="3" borderId="0" applyNumberFormat="0" applyBorder="0" applyAlignment="0" applyProtection="0"/>
    <xf numFmtId="0" fontId="21" fillId="20" borderId="1" applyNumberFormat="0" applyAlignment="0" applyProtection="0"/>
    <xf numFmtId="0" fontId="22" fillId="21" borderId="2" applyNumberFormat="0" applyAlignment="0" applyProtection="0"/>
    <xf numFmtId="0" fontId="23" fillId="0" borderId="0" applyNumberFormat="0" applyFill="0" applyBorder="0" applyAlignment="0" applyProtection="0"/>
    <xf numFmtId="0" fontId="24" fillId="4" borderId="0" applyNumberFormat="0" applyBorder="0" applyAlignment="0" applyProtection="0"/>
    <xf numFmtId="0" fontId="25" fillId="0" borderId="3" applyNumberFormat="0" applyFill="0" applyAlignment="0" applyProtection="0"/>
    <xf numFmtId="0" fontId="26" fillId="0" borderId="4" applyNumberFormat="0" applyFill="0" applyAlignment="0" applyProtection="0"/>
    <xf numFmtId="0" fontId="27" fillId="0" borderId="5" applyNumberFormat="0" applyFill="0" applyAlignment="0" applyProtection="0"/>
    <xf numFmtId="0" fontId="27" fillId="0" borderId="0" applyNumberFormat="0" applyFill="0" applyBorder="0" applyAlignment="0" applyProtection="0"/>
    <xf numFmtId="0" fontId="28" fillId="7" borderId="1" applyNumberFormat="0" applyAlignment="0" applyProtection="0"/>
    <xf numFmtId="0" fontId="29" fillId="0" borderId="6" applyNumberFormat="0" applyFill="0" applyAlignment="0" applyProtection="0"/>
    <xf numFmtId="0" fontId="30" fillId="22" borderId="0" applyNumberFormat="0" applyBorder="0" applyAlignment="0" applyProtection="0"/>
    <xf numFmtId="0" fontId="8" fillId="0" borderId="0"/>
    <xf numFmtId="0" fontId="8" fillId="0" borderId="0" applyBorder="0"/>
    <xf numFmtId="0" fontId="8" fillId="23" borderId="7" applyNumberFormat="0" applyFont="0" applyAlignment="0" applyProtection="0"/>
    <xf numFmtId="0" fontId="31" fillId="20" borderId="8" applyNumberFormat="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0" applyNumberFormat="0" applyFill="0" applyBorder="0" applyAlignment="0" applyProtection="0"/>
    <xf numFmtId="0" fontId="8" fillId="0" borderId="0"/>
    <xf numFmtId="0" fontId="18" fillId="2" borderId="0" applyNumberFormat="0" applyBorder="0" applyAlignment="0" applyProtection="0"/>
    <xf numFmtId="0" fontId="18" fillId="3" borderId="0" applyNumberFormat="0" applyBorder="0" applyAlignment="0" applyProtection="0"/>
    <xf numFmtId="0" fontId="18" fillId="4" borderId="0" applyNumberFormat="0" applyBorder="0" applyAlignment="0" applyProtection="0"/>
    <xf numFmtId="0" fontId="18" fillId="5" borderId="0" applyNumberFormat="0" applyBorder="0" applyAlignment="0" applyProtection="0"/>
    <xf numFmtId="0" fontId="18" fillId="6" borderId="0" applyNumberFormat="0" applyBorder="0" applyAlignment="0" applyProtection="0"/>
    <xf numFmtId="0" fontId="18" fillId="7" borderId="0" applyNumberFormat="0" applyBorder="0" applyAlignment="0" applyProtection="0"/>
    <xf numFmtId="0" fontId="18" fillId="8" borderId="0" applyNumberFormat="0" applyBorder="0" applyAlignment="0" applyProtection="0"/>
    <xf numFmtId="0" fontId="18" fillId="9" borderId="0" applyNumberFormat="0" applyBorder="0" applyAlignment="0" applyProtection="0"/>
    <xf numFmtId="0" fontId="18" fillId="10" borderId="0" applyNumberFormat="0" applyBorder="0" applyAlignment="0" applyProtection="0"/>
    <xf numFmtId="0" fontId="18" fillId="5" borderId="0" applyNumberFormat="0" applyBorder="0" applyAlignment="0" applyProtection="0"/>
    <xf numFmtId="0" fontId="18" fillId="8" borderId="0" applyNumberFormat="0" applyBorder="0" applyAlignment="0" applyProtection="0"/>
    <xf numFmtId="0" fontId="18" fillId="11" borderId="0" applyNumberFormat="0" applyBorder="0" applyAlignment="0" applyProtection="0"/>
    <xf numFmtId="0" fontId="19" fillId="12"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0" fontId="19" fillId="13" borderId="0" applyNumberFormat="0" applyBorder="0" applyAlignment="0" applyProtection="0"/>
    <xf numFmtId="0" fontId="19" fillId="14" borderId="0" applyNumberFormat="0" applyBorder="0" applyAlignment="0" applyProtection="0"/>
    <xf numFmtId="0" fontId="19" fillId="15" borderId="0" applyNumberFormat="0" applyBorder="0" applyAlignment="0" applyProtection="0"/>
    <xf numFmtId="0" fontId="19" fillId="16" borderId="0" applyNumberFormat="0" applyBorder="0" applyAlignment="0" applyProtection="0"/>
    <xf numFmtId="0" fontId="19" fillId="17" borderId="0" applyNumberFormat="0" applyBorder="0" applyAlignment="0" applyProtection="0"/>
    <xf numFmtId="0" fontId="19" fillId="18" borderId="0" applyNumberFormat="0" applyBorder="0" applyAlignment="0" applyProtection="0"/>
    <xf numFmtId="0" fontId="19" fillId="13" borderId="0" applyNumberFormat="0" applyBorder="0" applyAlignment="0" applyProtection="0"/>
    <xf numFmtId="0" fontId="19" fillId="14" borderId="0" applyNumberFormat="0" applyBorder="0" applyAlignment="0" applyProtection="0"/>
    <xf numFmtId="0" fontId="19" fillId="19" borderId="0" applyNumberFormat="0" applyBorder="0" applyAlignment="0" applyProtection="0"/>
    <xf numFmtId="0" fontId="20" fillId="3" borderId="0" applyNumberFormat="0" applyBorder="0" applyAlignment="0" applyProtection="0"/>
    <xf numFmtId="0" fontId="21" fillId="20" borderId="1" applyNumberFormat="0" applyAlignment="0" applyProtection="0"/>
    <xf numFmtId="0" fontId="22" fillId="21" borderId="2" applyNumberFormat="0" applyAlignment="0" applyProtection="0"/>
    <xf numFmtId="0" fontId="23" fillId="0" borderId="0" applyNumberFormat="0" applyFill="0" applyBorder="0" applyAlignment="0" applyProtection="0"/>
    <xf numFmtId="0" fontId="24" fillId="4" borderId="0" applyNumberFormat="0" applyBorder="0" applyAlignment="0" applyProtection="0"/>
    <xf numFmtId="0" fontId="25" fillId="0" borderId="3" applyNumberFormat="0" applyFill="0" applyAlignment="0" applyProtection="0"/>
    <xf numFmtId="0" fontId="26" fillId="0" borderId="4" applyNumberFormat="0" applyFill="0" applyAlignment="0" applyProtection="0"/>
    <xf numFmtId="0" fontId="27" fillId="0" borderId="5" applyNumberFormat="0" applyFill="0" applyAlignment="0" applyProtection="0"/>
    <xf numFmtId="0" fontId="27" fillId="0" borderId="0" applyNumberFormat="0" applyFill="0" applyBorder="0" applyAlignment="0" applyProtection="0"/>
    <xf numFmtId="0" fontId="28" fillId="7" borderId="1" applyNumberFormat="0" applyAlignment="0" applyProtection="0"/>
    <xf numFmtId="0" fontId="29" fillId="0" borderId="6" applyNumberFormat="0" applyFill="0" applyAlignment="0" applyProtection="0"/>
    <xf numFmtId="0" fontId="30" fillId="22" borderId="0" applyNumberFormat="0" applyBorder="0" applyAlignment="0" applyProtection="0"/>
    <xf numFmtId="0" fontId="8" fillId="0" borderId="0"/>
    <xf numFmtId="0" fontId="7" fillId="0" borderId="0"/>
    <xf numFmtId="0" fontId="7" fillId="0" borderId="0"/>
    <xf numFmtId="0" fontId="8" fillId="23" borderId="7" applyNumberFormat="0" applyFont="0" applyAlignment="0" applyProtection="0"/>
    <xf numFmtId="0" fontId="31" fillId="20" borderId="8" applyNumberFormat="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0" applyNumberFormat="0" applyFill="0" applyBorder="0" applyAlignment="0" applyProtection="0"/>
    <xf numFmtId="0" fontId="6" fillId="0" borderId="0"/>
    <xf numFmtId="0" fontId="6" fillId="0" borderId="0"/>
    <xf numFmtId="0" fontId="6" fillId="0" borderId="0"/>
    <xf numFmtId="0" fontId="6" fillId="0" borderId="0"/>
    <xf numFmtId="0" fontId="5" fillId="0" borderId="0"/>
    <xf numFmtId="0" fontId="5" fillId="0" borderId="0"/>
    <xf numFmtId="0" fontId="5" fillId="0" borderId="0"/>
    <xf numFmtId="0" fontId="5" fillId="0" borderId="0"/>
    <xf numFmtId="0" fontId="5"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116">
    <xf numFmtId="0" fontId="0" fillId="0" borderId="0" xfId="0"/>
    <xf numFmtId="0" fontId="15" fillId="0" borderId="0" xfId="0" applyFont="1" applyAlignment="1">
      <alignment vertical="top" wrapText="1"/>
    </xf>
    <xf numFmtId="0" fontId="15" fillId="0" borderId="0" xfId="0" applyFont="1"/>
    <xf numFmtId="0" fontId="13" fillId="0" borderId="0" xfId="0" applyFont="1"/>
    <xf numFmtId="0" fontId="13" fillId="0" borderId="0" xfId="0" applyFont="1" applyAlignment="1">
      <alignment vertical="top" wrapText="1"/>
    </xf>
    <xf numFmtId="0" fontId="13" fillId="0" borderId="0" xfId="0" applyFont="1" applyAlignment="1">
      <alignment vertical="top"/>
    </xf>
    <xf numFmtId="0" fontId="9" fillId="0" borderId="0" xfId="0" applyFont="1"/>
    <xf numFmtId="0" fontId="15" fillId="0" borderId="0" xfId="0" applyFont="1" applyAlignment="1">
      <alignment vertical="top"/>
    </xf>
    <xf numFmtId="0" fontId="12" fillId="0" borderId="0" xfId="0" applyFont="1" applyAlignment="1">
      <alignment vertical="top"/>
    </xf>
    <xf numFmtId="0" fontId="12" fillId="24" borderId="11" xfId="0" applyFont="1" applyFill="1" applyBorder="1" applyAlignment="1">
      <alignment vertical="top"/>
    </xf>
    <xf numFmtId="0" fontId="12" fillId="24" borderId="11" xfId="0" applyFont="1" applyFill="1" applyBorder="1" applyAlignment="1">
      <alignment vertical="top" wrapText="1"/>
    </xf>
    <xf numFmtId="0" fontId="13" fillId="0" borderId="11" xfId="0" applyFont="1" applyBorder="1" applyAlignment="1">
      <alignment vertical="top" wrapText="1"/>
    </xf>
    <xf numFmtId="0" fontId="13" fillId="24" borderId="11" xfId="0" applyFont="1" applyFill="1" applyBorder="1" applyAlignment="1">
      <alignment vertical="top" wrapText="1"/>
    </xf>
    <xf numFmtId="0" fontId="35" fillId="0" borderId="0" xfId="38" applyFont="1" applyFill="1" applyBorder="1" applyAlignment="1">
      <alignment horizontal="left" wrapText="1"/>
    </xf>
    <xf numFmtId="0" fontId="36" fillId="0" borderId="0" xfId="38" applyFont="1" applyFill="1" applyBorder="1" applyAlignment="1">
      <alignment horizontal="left" wrapText="1"/>
    </xf>
    <xf numFmtId="0" fontId="14" fillId="0" borderId="0" xfId="0" applyFont="1" applyAlignment="1">
      <alignment vertical="top"/>
    </xf>
    <xf numFmtId="0" fontId="37" fillId="0" borderId="0" xfId="0" applyFont="1" applyFill="1"/>
    <xf numFmtId="0" fontId="39" fillId="0" borderId="0" xfId="0" applyFont="1" applyFill="1" applyAlignment="1">
      <alignment vertical="top" wrapText="1"/>
    </xf>
    <xf numFmtId="0" fontId="15" fillId="0" borderId="0" xfId="0" applyFont="1" applyFill="1"/>
    <xf numFmtId="0" fontId="15" fillId="0" borderId="0" xfId="0" applyFont="1" applyFill="1" applyAlignment="1">
      <alignment vertical="top" wrapText="1"/>
    </xf>
    <xf numFmtId="49" fontId="15" fillId="0" borderId="0" xfId="0" applyNumberFormat="1" applyFont="1" applyBorder="1" applyAlignment="1">
      <alignment horizontal="center" vertical="top" wrapText="1"/>
    </xf>
    <xf numFmtId="0" fontId="15" fillId="0" borderId="0" xfId="0" applyFont="1" applyBorder="1"/>
    <xf numFmtId="0" fontId="0" fillId="28" borderId="0" xfId="0" applyFill="1" applyBorder="1"/>
    <xf numFmtId="0" fontId="11" fillId="0" borderId="0" xfId="0" applyFont="1" applyBorder="1" applyAlignment="1">
      <alignment horizontal="center"/>
    </xf>
    <xf numFmtId="0" fontId="14" fillId="25" borderId="0" xfId="0" applyFont="1" applyFill="1" applyBorder="1" applyAlignment="1">
      <alignment horizontal="center" vertical="top" wrapText="1"/>
    </xf>
    <xf numFmtId="0" fontId="15" fillId="28" borderId="0" xfId="0" applyFont="1" applyFill="1" applyBorder="1"/>
    <xf numFmtId="0" fontId="10" fillId="0" borderId="0" xfId="0" applyFont="1" applyBorder="1" applyAlignment="1">
      <alignment horizontal="center"/>
    </xf>
    <xf numFmtId="0" fontId="14" fillId="25" borderId="0" xfId="0" applyFont="1" applyFill="1" applyBorder="1" applyAlignment="1">
      <alignment vertical="top" wrapText="1"/>
    </xf>
    <xf numFmtId="0" fontId="43" fillId="0" borderId="0" xfId="0" applyFont="1" applyBorder="1" applyAlignment="1">
      <alignment horizontal="center" vertical="center"/>
    </xf>
    <xf numFmtId="0" fontId="10" fillId="0" borderId="0" xfId="0" applyFont="1" applyBorder="1"/>
    <xf numFmtId="0" fontId="0" fillId="0" borderId="0" xfId="0" applyBorder="1"/>
    <xf numFmtId="0" fontId="0" fillId="0" borderId="0" xfId="0" applyBorder="1" applyAlignment="1">
      <alignment horizontal="left" indent="1"/>
    </xf>
    <xf numFmtId="0" fontId="15" fillId="0" borderId="0" xfId="0" applyNumberFormat="1" applyFont="1" applyBorder="1" applyAlignment="1">
      <alignment horizontal="center" vertical="top" wrapText="1"/>
    </xf>
    <xf numFmtId="14" fontId="15" fillId="0" borderId="0" xfId="0" applyNumberFormat="1" applyFont="1" applyBorder="1" applyAlignment="1">
      <alignment horizontal="center" vertical="top" wrapText="1"/>
    </xf>
    <xf numFmtId="0" fontId="15" fillId="0" borderId="0" xfId="0" applyFont="1" applyBorder="1" applyAlignment="1">
      <alignment vertical="top" wrapText="1"/>
    </xf>
    <xf numFmtId="0" fontId="15" fillId="0" borderId="0" xfId="0" applyNumberFormat="1" applyFont="1" applyBorder="1" applyAlignment="1">
      <alignment horizontal="left" vertical="top" wrapText="1"/>
    </xf>
    <xf numFmtId="0" fontId="0" fillId="0" borderId="0" xfId="0" applyBorder="1" applyAlignment="1">
      <alignment vertical="top" wrapText="1"/>
    </xf>
    <xf numFmtId="0" fontId="15" fillId="0" borderId="0" xfId="0" applyNumberFormat="1" applyFont="1" applyFill="1" applyBorder="1" applyAlignment="1">
      <alignment horizontal="center" vertical="top" wrapText="1"/>
    </xf>
    <xf numFmtId="14" fontId="15" fillId="0" borderId="0" xfId="0" applyNumberFormat="1" applyFont="1" applyFill="1" applyBorder="1" applyAlignment="1">
      <alignment horizontal="center" vertical="top" wrapText="1"/>
    </xf>
    <xf numFmtId="0" fontId="15" fillId="0" borderId="0" xfId="0" applyNumberFormat="1" applyFont="1" applyFill="1" applyBorder="1" applyAlignment="1">
      <alignment horizontal="left" vertical="top" wrapText="1"/>
    </xf>
    <xf numFmtId="49" fontId="15" fillId="0" borderId="0" xfId="0" quotePrefix="1" applyNumberFormat="1" applyFont="1" applyBorder="1" applyAlignment="1">
      <alignment horizontal="center" vertical="top" wrapText="1"/>
    </xf>
    <xf numFmtId="0" fontId="38" fillId="27" borderId="13" xfId="0" applyFont="1" applyFill="1" applyBorder="1" applyAlignment="1">
      <alignment vertical="top" wrapText="1"/>
    </xf>
    <xf numFmtId="0" fontId="41" fillId="27" borderId="13" xfId="0" applyFont="1" applyFill="1" applyBorder="1" applyAlignment="1">
      <alignment vertical="top" wrapText="1"/>
    </xf>
    <xf numFmtId="0" fontId="15" fillId="0" borderId="11" xfId="0" applyFont="1" applyFill="1" applyBorder="1" applyAlignment="1">
      <alignment vertical="top" wrapText="1"/>
    </xf>
    <xf numFmtId="0" fontId="15" fillId="26" borderId="11" xfId="0" applyFont="1" applyFill="1" applyBorder="1" applyAlignment="1">
      <alignment horizontal="left" vertical="top" wrapText="1"/>
    </xf>
    <xf numFmtId="0" fontId="15" fillId="26" borderId="11" xfId="0" applyFont="1" applyFill="1" applyBorder="1" applyAlignment="1">
      <alignment vertical="top" wrapText="1"/>
    </xf>
    <xf numFmtId="0" fontId="15" fillId="0" borderId="11" xfId="37" applyFont="1" applyFill="1" applyBorder="1" applyAlignment="1">
      <alignment vertical="top" wrapText="1"/>
    </xf>
    <xf numFmtId="0" fontId="40" fillId="0" borderId="11" xfId="0" applyFont="1" applyFill="1" applyBorder="1" applyAlignment="1">
      <alignment vertical="top" wrapText="1"/>
    </xf>
    <xf numFmtId="0" fontId="15" fillId="0" borderId="11" xfId="0" applyFont="1" applyFill="1" applyBorder="1" applyAlignment="1">
      <alignment wrapText="1"/>
    </xf>
    <xf numFmtId="0" fontId="44" fillId="27" borderId="11" xfId="0" applyFont="1" applyFill="1" applyBorder="1" applyAlignment="1" applyProtection="1">
      <alignment vertical="top"/>
      <protection locked="0"/>
    </xf>
    <xf numFmtId="0" fontId="12" fillId="27" borderId="11" xfId="0" applyFont="1" applyFill="1" applyBorder="1" applyAlignment="1" applyProtection="1">
      <alignment vertical="top"/>
      <protection locked="0"/>
    </xf>
    <xf numFmtId="0" fontId="44" fillId="27" borderId="11" xfId="0" applyFont="1" applyFill="1" applyBorder="1" applyProtection="1">
      <protection locked="0"/>
    </xf>
    <xf numFmtId="0" fontId="15" fillId="0" borderId="11" xfId="0" applyFont="1" applyFill="1" applyBorder="1" applyAlignment="1">
      <alignment vertical="top" wrapText="1"/>
    </xf>
    <xf numFmtId="0" fontId="40" fillId="0" borderId="11" xfId="0" applyFont="1" applyFill="1" applyBorder="1" applyAlignment="1">
      <alignment vertical="top" wrapText="1"/>
    </xf>
    <xf numFmtId="0" fontId="13" fillId="0" borderId="11" xfId="0" applyFont="1" applyBorder="1" applyAlignment="1" applyProtection="1">
      <alignment vertical="top" wrapText="1"/>
    </xf>
    <xf numFmtId="0" fontId="14" fillId="0" borderId="11" xfId="0" applyFont="1" applyFill="1" applyBorder="1" applyAlignment="1">
      <alignment vertical="top"/>
    </xf>
    <xf numFmtId="0" fontId="15" fillId="0" borderId="0" xfId="0" applyFont="1" applyFill="1"/>
    <xf numFmtId="0" fontId="15" fillId="0" borderId="11" xfId="0" applyFont="1" applyFill="1" applyBorder="1" applyAlignment="1">
      <alignment vertical="top" wrapText="1"/>
    </xf>
    <xf numFmtId="0" fontId="40" fillId="0" borderId="11" xfId="0" applyFont="1" applyFill="1" applyBorder="1" applyAlignment="1">
      <alignment vertical="top" wrapText="1"/>
    </xf>
    <xf numFmtId="0" fontId="15" fillId="0" borderId="11" xfId="0" applyFont="1" applyFill="1" applyBorder="1"/>
    <xf numFmtId="0" fontId="37" fillId="0" borderId="11" xfId="0" applyFont="1" applyFill="1" applyBorder="1"/>
    <xf numFmtId="0" fontId="15" fillId="0" borderId="11" xfId="0" applyFont="1" applyFill="1" applyBorder="1" applyAlignment="1">
      <alignment horizontal="left" vertical="top" wrapText="1"/>
    </xf>
    <xf numFmtId="0" fontId="13" fillId="0" borderId="0" xfId="81" applyFont="1" applyAlignment="1">
      <alignment vertical="top"/>
    </xf>
    <xf numFmtId="0" fontId="13" fillId="0" borderId="0" xfId="81" applyFont="1" applyAlignment="1">
      <alignment vertical="top" wrapText="1"/>
    </xf>
    <xf numFmtId="0" fontId="12" fillId="24" borderId="11" xfId="81" applyFont="1" applyFill="1" applyBorder="1" applyAlignment="1">
      <alignment horizontal="left" vertical="center"/>
    </xf>
    <xf numFmtId="0" fontId="12" fillId="24" borderId="11" xfId="81" applyFont="1" applyFill="1" applyBorder="1" applyAlignment="1">
      <alignment horizontal="left" vertical="center" wrapText="1"/>
    </xf>
    <xf numFmtId="0" fontId="13" fillId="24" borderId="11" xfId="81" applyFont="1" applyFill="1" applyBorder="1" applyAlignment="1">
      <alignment horizontal="left" vertical="center" wrapText="1"/>
    </xf>
    <xf numFmtId="0" fontId="13" fillId="0" borderId="11" xfId="81" applyFont="1" applyBorder="1" applyAlignment="1">
      <alignment horizontal="left" vertical="center" wrapText="1"/>
    </xf>
    <xf numFmtId="0" fontId="0" fillId="0" borderId="0" xfId="0" applyProtection="1">
      <protection locked="0"/>
    </xf>
    <xf numFmtId="0" fontId="0" fillId="0" borderId="0" xfId="0" applyProtection="1"/>
    <xf numFmtId="0" fontId="48" fillId="0" borderId="11" xfId="0" applyFont="1" applyBorder="1" applyAlignment="1">
      <alignment horizontal="left" vertical="center" wrapText="1"/>
    </xf>
    <xf numFmtId="166" fontId="48" fillId="0" borderId="11" xfId="0" applyNumberFormat="1" applyFont="1" applyBorder="1" applyAlignment="1">
      <alignment horizontal="center" vertical="center" wrapText="1"/>
    </xf>
    <xf numFmtId="0" fontId="48" fillId="0" borderId="11" xfId="0" applyFont="1" applyFill="1" applyBorder="1" applyAlignment="1">
      <alignment horizontal="left" vertical="center" wrapText="1"/>
    </xf>
    <xf numFmtId="165" fontId="48" fillId="0" borderId="11" xfId="0" applyNumberFormat="1" applyFont="1" applyFill="1" applyBorder="1" applyAlignment="1">
      <alignment horizontal="center" vertical="center" wrapText="1"/>
    </xf>
    <xf numFmtId="166" fontId="48" fillId="0" borderId="11" xfId="0" applyNumberFormat="1" applyFont="1" applyBorder="1" applyAlignment="1">
      <alignment horizontal="left" vertical="center" wrapText="1"/>
    </xf>
    <xf numFmtId="0" fontId="48" fillId="0" borderId="11" xfId="0" quotePrefix="1" applyFont="1" applyFill="1" applyBorder="1" applyAlignment="1">
      <alignment horizontal="left" vertical="center" wrapText="1"/>
    </xf>
    <xf numFmtId="166" fontId="48" fillId="0" borderId="11" xfId="0" applyNumberFormat="1" applyFont="1" applyFill="1" applyBorder="1" applyAlignment="1">
      <alignment horizontal="center" vertical="center" wrapText="1"/>
    </xf>
    <xf numFmtId="166" fontId="48" fillId="0" borderId="11" xfId="0" applyNumberFormat="1" applyFont="1" applyFill="1" applyBorder="1" applyAlignment="1">
      <alignment horizontal="left" vertical="center" wrapText="1"/>
    </xf>
    <xf numFmtId="0" fontId="13" fillId="29" borderId="11" xfId="0" applyFont="1" applyFill="1" applyBorder="1" applyAlignment="1" applyProtection="1">
      <alignment vertical="top" wrapText="1"/>
      <protection locked="0"/>
    </xf>
    <xf numFmtId="0" fontId="13" fillId="0" borderId="11" xfId="0" applyFont="1" applyBorder="1" applyAlignment="1" applyProtection="1">
      <alignment vertical="top" wrapText="1"/>
      <protection locked="0"/>
    </xf>
    <xf numFmtId="0" fontId="13" fillId="0" borderId="0" xfId="0" applyFont="1" applyProtection="1">
      <protection locked="0"/>
    </xf>
    <xf numFmtId="0" fontId="13" fillId="0" borderId="0" xfId="0" applyFont="1" applyProtection="1"/>
    <xf numFmtId="0" fontId="13" fillId="29" borderId="11" xfId="0" applyFont="1" applyFill="1" applyBorder="1" applyAlignment="1" applyProtection="1">
      <alignment vertical="top" wrapText="1"/>
    </xf>
    <xf numFmtId="9" fontId="13" fillId="0" borderId="11" xfId="0" applyNumberFormat="1" applyFont="1" applyBorder="1" applyProtection="1"/>
    <xf numFmtId="0" fontId="51" fillId="25" borderId="0" xfId="0" applyFont="1" applyFill="1" applyBorder="1" applyAlignment="1">
      <alignment vertical="top" wrapText="1"/>
    </xf>
    <xf numFmtId="0" fontId="54" fillId="0" borderId="0" xfId="0" applyFont="1" applyBorder="1" applyAlignment="1">
      <alignment horizontal="center" vertical="center"/>
    </xf>
    <xf numFmtId="0" fontId="57" fillId="0" borderId="0" xfId="0" applyFont="1" applyBorder="1" applyAlignment="1">
      <alignment vertical="top" wrapText="1"/>
    </xf>
    <xf numFmtId="14" fontId="57" fillId="0" borderId="0" xfId="0" applyNumberFormat="1" applyFont="1" applyBorder="1" applyAlignment="1">
      <alignment horizontal="center" vertical="top" wrapText="1"/>
    </xf>
    <xf numFmtId="165" fontId="57" fillId="0" borderId="0" xfId="0" applyNumberFormat="1" applyFont="1" applyBorder="1" applyAlignment="1">
      <alignment horizontal="center" vertical="top" wrapText="1"/>
    </xf>
    <xf numFmtId="0" fontId="57" fillId="28" borderId="0" xfId="0" applyFont="1" applyFill="1" applyBorder="1" applyAlignment="1">
      <alignment vertical="top" wrapText="1"/>
    </xf>
    <xf numFmtId="0" fontId="51" fillId="25" borderId="0" xfId="0" applyFont="1" applyFill="1" applyBorder="1" applyAlignment="1">
      <alignment horizontal="center" vertical="top" wrapText="1"/>
    </xf>
    <xf numFmtId="0" fontId="51" fillId="25" borderId="0" xfId="0" applyFont="1" applyFill="1" applyBorder="1" applyAlignment="1">
      <alignment horizontal="center" vertical="center" wrapText="1"/>
    </xf>
    <xf numFmtId="0" fontId="9" fillId="0" borderId="0" xfId="0" applyFont="1" applyBorder="1" applyAlignment="1">
      <alignment horizontal="center" vertical="top" wrapText="1"/>
    </xf>
    <xf numFmtId="0" fontId="42" fillId="27" borderId="0" xfId="0" applyFont="1" applyFill="1" applyBorder="1" applyAlignment="1">
      <alignment horizontal="center" wrapText="1"/>
    </xf>
    <xf numFmtId="0" fontId="50" fillId="0" borderId="0" xfId="0" applyFont="1" applyAlignment="1" applyProtection="1">
      <alignment horizontal="center" vertical="top"/>
      <protection locked="0"/>
    </xf>
    <xf numFmtId="0" fontId="49" fillId="0" borderId="0" xfId="0" applyFont="1" applyFill="1" applyBorder="1" applyAlignment="1" applyProtection="1">
      <alignment vertical="top" wrapText="1"/>
    </xf>
    <xf numFmtId="0" fontId="49" fillId="0" borderId="0" xfId="0" applyFont="1" applyFill="1" applyAlignment="1" applyProtection="1"/>
    <xf numFmtId="0" fontId="14" fillId="0" borderId="15" xfId="0" applyFont="1" applyFill="1" applyBorder="1" applyAlignment="1">
      <alignment horizontal="center" vertical="center" wrapText="1"/>
    </xf>
    <xf numFmtId="0" fontId="14" fillId="0" borderId="0" xfId="0" applyFont="1" applyFill="1" applyBorder="1" applyAlignment="1">
      <alignment horizontal="center" vertical="center" wrapText="1"/>
    </xf>
    <xf numFmtId="0" fontId="14" fillId="0" borderId="16" xfId="0" applyFont="1" applyFill="1" applyBorder="1" applyAlignment="1">
      <alignment horizontal="center" vertical="center" wrapText="1"/>
    </xf>
    <xf numFmtId="0" fontId="13" fillId="0" borderId="11" xfId="0" applyFont="1" applyFill="1" applyBorder="1" applyAlignment="1" applyProtection="1">
      <alignment horizontal="left" vertical="top" wrapText="1"/>
    </xf>
    <xf numFmtId="0" fontId="0" fillId="0" borderId="11" xfId="0" applyBorder="1" applyAlignment="1" applyProtection="1">
      <alignment horizontal="left" vertical="top" wrapText="1"/>
    </xf>
    <xf numFmtId="0" fontId="15" fillId="0" borderId="0" xfId="0" applyFont="1" applyFill="1" applyAlignment="1">
      <alignment horizontal="center"/>
    </xf>
    <xf numFmtId="0" fontId="15" fillId="0" borderId="16" xfId="0" applyFont="1" applyFill="1" applyBorder="1" applyAlignment="1">
      <alignment horizontal="center"/>
    </xf>
    <xf numFmtId="0" fontId="15" fillId="0" borderId="10" xfId="0" applyFont="1" applyFill="1" applyBorder="1" applyAlignment="1">
      <alignment horizontal="left" vertical="top" wrapText="1"/>
    </xf>
    <xf numFmtId="0" fontId="15" fillId="0" borderId="12" xfId="0" applyFont="1" applyFill="1" applyBorder="1" applyAlignment="1">
      <alignment horizontal="left" vertical="top" wrapText="1"/>
    </xf>
    <xf numFmtId="0" fontId="15" fillId="0" borderId="11" xfId="0" applyFont="1" applyFill="1" applyBorder="1" applyAlignment="1">
      <alignment horizontal="left" vertical="top" wrapText="1"/>
    </xf>
    <xf numFmtId="0" fontId="15" fillId="0" borderId="14" xfId="0" applyFont="1" applyFill="1" applyBorder="1" applyAlignment="1">
      <alignment horizontal="left" vertical="top" wrapText="1"/>
    </xf>
    <xf numFmtId="0" fontId="46" fillId="30" borderId="17" xfId="0" applyFont="1" applyFill="1" applyBorder="1" applyAlignment="1">
      <alignment horizontal="left" vertical="center" wrapText="1"/>
    </xf>
    <xf numFmtId="0" fontId="46" fillId="30" borderId="18" xfId="0" applyFont="1" applyFill="1" applyBorder="1" applyAlignment="1">
      <alignment horizontal="left" vertical="center" wrapText="1"/>
    </xf>
    <xf numFmtId="0" fontId="47" fillId="30" borderId="19" xfId="0" applyFont="1" applyFill="1" applyBorder="1" applyAlignment="1">
      <alignment horizontal="center" vertical="center" wrapText="1"/>
    </xf>
    <xf numFmtId="0" fontId="47" fillId="30" borderId="20" xfId="0" applyFont="1" applyFill="1" applyBorder="1" applyAlignment="1">
      <alignment horizontal="center" vertical="center" wrapText="1"/>
    </xf>
    <xf numFmtId="164" fontId="47" fillId="30" borderId="19" xfId="0" applyNumberFormat="1" applyFont="1" applyFill="1" applyBorder="1" applyAlignment="1">
      <alignment horizontal="center" vertical="center" wrapText="1"/>
    </xf>
    <xf numFmtId="164" fontId="47" fillId="30" borderId="20" xfId="0" applyNumberFormat="1" applyFont="1" applyFill="1" applyBorder="1" applyAlignment="1">
      <alignment horizontal="center" vertical="center" wrapText="1"/>
    </xf>
    <xf numFmtId="165" fontId="47" fillId="30" borderId="19" xfId="0" applyNumberFormat="1" applyFont="1" applyFill="1" applyBorder="1" applyAlignment="1">
      <alignment horizontal="center" vertical="center" wrapText="1"/>
    </xf>
    <xf numFmtId="165" fontId="47" fillId="30" borderId="20" xfId="0" applyNumberFormat="1" applyFont="1" applyFill="1" applyBorder="1" applyAlignment="1">
      <alignment horizontal="center" vertical="center" wrapText="1"/>
    </xf>
  </cellXfs>
  <cellStyles count="231">
    <cellStyle name="20% - Accent1" xfId="1" builtinId="30" customBuiltin="1"/>
    <cellStyle name="20% - Accent1 2" xfId="45" xr:uid="{00000000-0005-0000-0000-000001000000}"/>
    <cellStyle name="20% - Accent2" xfId="2" builtinId="34" customBuiltin="1"/>
    <cellStyle name="20% - Accent2 2" xfId="46" xr:uid="{00000000-0005-0000-0000-000003000000}"/>
    <cellStyle name="20% - Accent3" xfId="3" builtinId="38" customBuiltin="1"/>
    <cellStyle name="20% - Accent3 2" xfId="47" xr:uid="{00000000-0005-0000-0000-000005000000}"/>
    <cellStyle name="20% - Accent4" xfId="4" builtinId="42" customBuiltin="1"/>
    <cellStyle name="20% - Accent4 2" xfId="48" xr:uid="{00000000-0005-0000-0000-000007000000}"/>
    <cellStyle name="20% - Accent5" xfId="5" builtinId="46" customBuiltin="1"/>
    <cellStyle name="20% - Accent5 2" xfId="49" xr:uid="{00000000-0005-0000-0000-000009000000}"/>
    <cellStyle name="20% - Accent6" xfId="6" builtinId="50" customBuiltin="1"/>
    <cellStyle name="20% - Accent6 2" xfId="50" xr:uid="{00000000-0005-0000-0000-00000B000000}"/>
    <cellStyle name="40% - Accent1" xfId="7" builtinId="31" customBuiltin="1"/>
    <cellStyle name="40% - Accent1 2" xfId="51" xr:uid="{00000000-0005-0000-0000-00000D000000}"/>
    <cellStyle name="40% - Accent2" xfId="8" builtinId="35" customBuiltin="1"/>
    <cellStyle name="40% - Accent2 2" xfId="52" xr:uid="{00000000-0005-0000-0000-00000F000000}"/>
    <cellStyle name="40% - Accent3" xfId="9" builtinId="39" customBuiltin="1"/>
    <cellStyle name="40% - Accent3 2" xfId="53" xr:uid="{00000000-0005-0000-0000-000011000000}"/>
    <cellStyle name="40% - Accent4" xfId="10" builtinId="43" customBuiltin="1"/>
    <cellStyle name="40% - Accent4 2" xfId="54" xr:uid="{00000000-0005-0000-0000-000013000000}"/>
    <cellStyle name="40% - Accent5" xfId="11" builtinId="47" customBuiltin="1"/>
    <cellStyle name="40% - Accent5 2" xfId="55" xr:uid="{00000000-0005-0000-0000-000015000000}"/>
    <cellStyle name="40% - Accent6" xfId="12" builtinId="51" customBuiltin="1"/>
    <cellStyle name="40% - Accent6 2" xfId="56" xr:uid="{00000000-0005-0000-0000-000017000000}"/>
    <cellStyle name="60% - Accent1" xfId="13" builtinId="32" customBuiltin="1"/>
    <cellStyle name="60% - Accent1 2" xfId="57" xr:uid="{00000000-0005-0000-0000-000019000000}"/>
    <cellStyle name="60% - Accent2" xfId="14" builtinId="36" customBuiltin="1"/>
    <cellStyle name="60% - Accent2 2" xfId="58" xr:uid="{00000000-0005-0000-0000-00001B000000}"/>
    <cellStyle name="60% - Accent3" xfId="15" builtinId="40" customBuiltin="1"/>
    <cellStyle name="60% - Accent3 2" xfId="59" xr:uid="{00000000-0005-0000-0000-00001D000000}"/>
    <cellStyle name="60% - Accent4" xfId="16" builtinId="44" customBuiltin="1"/>
    <cellStyle name="60% - Accent4 2" xfId="60" xr:uid="{00000000-0005-0000-0000-00001F000000}"/>
    <cellStyle name="60% - Accent5" xfId="17" builtinId="48" customBuiltin="1"/>
    <cellStyle name="60% - Accent5 2" xfId="61" xr:uid="{00000000-0005-0000-0000-000021000000}"/>
    <cellStyle name="60% - Accent6" xfId="18" builtinId="52" customBuiltin="1"/>
    <cellStyle name="60% - Accent6 2" xfId="62" xr:uid="{00000000-0005-0000-0000-000023000000}"/>
    <cellStyle name="Accent1" xfId="19" builtinId="29" customBuiltin="1"/>
    <cellStyle name="Accent1 2" xfId="63" xr:uid="{00000000-0005-0000-0000-000025000000}"/>
    <cellStyle name="Accent2" xfId="20" builtinId="33" customBuiltin="1"/>
    <cellStyle name="Accent2 2" xfId="64" xr:uid="{00000000-0005-0000-0000-000027000000}"/>
    <cellStyle name="Accent3" xfId="21" builtinId="37" customBuiltin="1"/>
    <cellStyle name="Accent3 2" xfId="65" xr:uid="{00000000-0005-0000-0000-000029000000}"/>
    <cellStyle name="Accent4" xfId="22" builtinId="41" customBuiltin="1"/>
    <cellStyle name="Accent4 2" xfId="66" xr:uid="{00000000-0005-0000-0000-00002B000000}"/>
    <cellStyle name="Accent5" xfId="23" builtinId="45" customBuiltin="1"/>
    <cellStyle name="Accent5 2" xfId="67" xr:uid="{00000000-0005-0000-0000-00002D000000}"/>
    <cellStyle name="Accent6" xfId="24" builtinId="49" customBuiltin="1"/>
    <cellStyle name="Accent6 2" xfId="68" xr:uid="{00000000-0005-0000-0000-00002F000000}"/>
    <cellStyle name="Bad" xfId="25" builtinId="27" customBuiltin="1"/>
    <cellStyle name="Bad 2" xfId="69" xr:uid="{00000000-0005-0000-0000-000031000000}"/>
    <cellStyle name="Calculation" xfId="26" builtinId="22" customBuiltin="1"/>
    <cellStyle name="Calculation 2" xfId="70" xr:uid="{00000000-0005-0000-0000-000033000000}"/>
    <cellStyle name="Check Cell" xfId="27" builtinId="23" customBuiltin="1"/>
    <cellStyle name="Check Cell 2" xfId="71" xr:uid="{00000000-0005-0000-0000-000035000000}"/>
    <cellStyle name="Explanatory Text" xfId="28" builtinId="53" customBuiltin="1"/>
    <cellStyle name="Explanatory Text 2" xfId="72" xr:uid="{00000000-0005-0000-0000-000037000000}"/>
    <cellStyle name="Good" xfId="29" builtinId="26" customBuiltin="1"/>
    <cellStyle name="Good 2" xfId="73" xr:uid="{00000000-0005-0000-0000-000039000000}"/>
    <cellStyle name="Heading 1" xfId="30" builtinId="16" customBuiltin="1"/>
    <cellStyle name="Heading 1 2" xfId="74" xr:uid="{00000000-0005-0000-0000-00003B000000}"/>
    <cellStyle name="Heading 2" xfId="31" builtinId="17" customBuiltin="1"/>
    <cellStyle name="Heading 2 2" xfId="75" xr:uid="{00000000-0005-0000-0000-00003D000000}"/>
    <cellStyle name="Heading 3" xfId="32" builtinId="18" customBuiltin="1"/>
    <cellStyle name="Heading 3 2" xfId="76" xr:uid="{00000000-0005-0000-0000-00003F000000}"/>
    <cellStyle name="Heading 4" xfId="33" builtinId="19" customBuiltin="1"/>
    <cellStyle name="Heading 4 2" xfId="77" xr:uid="{00000000-0005-0000-0000-000041000000}"/>
    <cellStyle name="Input" xfId="34" builtinId="20" customBuiltin="1"/>
    <cellStyle name="Input 2" xfId="78" xr:uid="{00000000-0005-0000-0000-000044000000}"/>
    <cellStyle name="Linked Cell" xfId="35" builtinId="24" customBuiltin="1"/>
    <cellStyle name="Linked Cell 2" xfId="79" xr:uid="{00000000-0005-0000-0000-000046000000}"/>
    <cellStyle name="Neutral" xfId="36" builtinId="28" customBuiltin="1"/>
    <cellStyle name="Neutral 2" xfId="80" xr:uid="{00000000-0005-0000-0000-000048000000}"/>
    <cellStyle name="Normal" xfId="0" builtinId="0"/>
    <cellStyle name="Normal 2" xfId="81" xr:uid="{00000000-0005-0000-0000-00004A000000}"/>
    <cellStyle name="Normal 3" xfId="44" xr:uid="{00000000-0005-0000-0000-00004B000000}"/>
    <cellStyle name="Normal 4" xfId="82" xr:uid="{00000000-0005-0000-0000-00004C000000}"/>
    <cellStyle name="Normal 4 2" xfId="83" xr:uid="{00000000-0005-0000-0000-00004D000000}"/>
    <cellStyle name="Normal 4 2 2" xfId="92" xr:uid="{00000000-0005-0000-0000-00004E000000}"/>
    <cellStyle name="Normal 4 2 2 2" xfId="98" xr:uid="{00000000-0005-0000-0000-00004F000000}"/>
    <cellStyle name="Normal 4 2 2 2 2" xfId="116" xr:uid="{00000000-0005-0000-0000-000050000000}"/>
    <cellStyle name="Normal 4 2 2 2 2 2" xfId="152" xr:uid="{00000000-0005-0000-0000-000051000000}"/>
    <cellStyle name="Normal 4 2 2 2 2 2 2" xfId="224" xr:uid="{00000000-0005-0000-0000-000051000000}"/>
    <cellStyle name="Normal 4 2 2 2 2 3" xfId="188" xr:uid="{00000000-0005-0000-0000-000050000000}"/>
    <cellStyle name="Normal 4 2 2 2 3" xfId="134" xr:uid="{00000000-0005-0000-0000-000052000000}"/>
    <cellStyle name="Normal 4 2 2 2 3 2" xfId="206" xr:uid="{00000000-0005-0000-0000-000052000000}"/>
    <cellStyle name="Normal 4 2 2 2 4" xfId="170" xr:uid="{00000000-0005-0000-0000-00004F000000}"/>
    <cellStyle name="Normal 4 2 2 3" xfId="104" xr:uid="{00000000-0005-0000-0000-000053000000}"/>
    <cellStyle name="Normal 4 2 2 3 2" xfId="122" xr:uid="{00000000-0005-0000-0000-000054000000}"/>
    <cellStyle name="Normal 4 2 2 3 2 2" xfId="158" xr:uid="{00000000-0005-0000-0000-000055000000}"/>
    <cellStyle name="Normal 4 2 2 3 2 2 2" xfId="230" xr:uid="{00000000-0005-0000-0000-000055000000}"/>
    <cellStyle name="Normal 4 2 2 3 2 3" xfId="194" xr:uid="{00000000-0005-0000-0000-000054000000}"/>
    <cellStyle name="Normal 4 2 2 3 3" xfId="140" xr:uid="{00000000-0005-0000-0000-000056000000}"/>
    <cellStyle name="Normal 4 2 2 3 3 2" xfId="212" xr:uid="{00000000-0005-0000-0000-000056000000}"/>
    <cellStyle name="Normal 4 2 2 3 4" xfId="176" xr:uid="{00000000-0005-0000-0000-000053000000}"/>
    <cellStyle name="Normal 4 2 2 4" xfId="110" xr:uid="{00000000-0005-0000-0000-000057000000}"/>
    <cellStyle name="Normal 4 2 2 4 2" xfId="146" xr:uid="{00000000-0005-0000-0000-000058000000}"/>
    <cellStyle name="Normal 4 2 2 4 2 2" xfId="218" xr:uid="{00000000-0005-0000-0000-000058000000}"/>
    <cellStyle name="Normal 4 2 2 4 3" xfId="182" xr:uid="{00000000-0005-0000-0000-000057000000}"/>
    <cellStyle name="Normal 4 2 2 5" xfId="128" xr:uid="{00000000-0005-0000-0000-000059000000}"/>
    <cellStyle name="Normal 4 2 2 5 2" xfId="200" xr:uid="{00000000-0005-0000-0000-000059000000}"/>
    <cellStyle name="Normal 4 2 2 6" xfId="164" xr:uid="{00000000-0005-0000-0000-00004E000000}"/>
    <cellStyle name="Normal 4 2 3" xfId="90" xr:uid="{00000000-0005-0000-0000-00005A000000}"/>
    <cellStyle name="Normal 4 2 3 2" xfId="96" xr:uid="{00000000-0005-0000-0000-00005B000000}"/>
    <cellStyle name="Normal 4 2 3 2 2" xfId="114" xr:uid="{00000000-0005-0000-0000-00005C000000}"/>
    <cellStyle name="Normal 4 2 3 2 2 2" xfId="150" xr:uid="{00000000-0005-0000-0000-00005D000000}"/>
    <cellStyle name="Normal 4 2 3 2 2 2 2" xfId="222" xr:uid="{00000000-0005-0000-0000-00005D000000}"/>
    <cellStyle name="Normal 4 2 3 2 2 3" xfId="186" xr:uid="{00000000-0005-0000-0000-00005C000000}"/>
    <cellStyle name="Normal 4 2 3 2 3" xfId="132" xr:uid="{00000000-0005-0000-0000-00005E000000}"/>
    <cellStyle name="Normal 4 2 3 2 3 2" xfId="204" xr:uid="{00000000-0005-0000-0000-00005E000000}"/>
    <cellStyle name="Normal 4 2 3 2 4" xfId="168" xr:uid="{00000000-0005-0000-0000-00005B000000}"/>
    <cellStyle name="Normal 4 2 3 3" xfId="102" xr:uid="{00000000-0005-0000-0000-00005F000000}"/>
    <cellStyle name="Normal 4 2 3 3 2" xfId="120" xr:uid="{00000000-0005-0000-0000-000060000000}"/>
    <cellStyle name="Normal 4 2 3 3 2 2" xfId="156" xr:uid="{00000000-0005-0000-0000-000061000000}"/>
    <cellStyle name="Normal 4 2 3 3 2 2 2" xfId="228" xr:uid="{00000000-0005-0000-0000-000061000000}"/>
    <cellStyle name="Normal 4 2 3 3 2 3" xfId="192" xr:uid="{00000000-0005-0000-0000-000060000000}"/>
    <cellStyle name="Normal 4 2 3 3 3" xfId="138" xr:uid="{00000000-0005-0000-0000-000062000000}"/>
    <cellStyle name="Normal 4 2 3 3 3 2" xfId="210" xr:uid="{00000000-0005-0000-0000-000062000000}"/>
    <cellStyle name="Normal 4 2 3 3 4" xfId="174" xr:uid="{00000000-0005-0000-0000-00005F000000}"/>
    <cellStyle name="Normal 4 2 3 4" xfId="108" xr:uid="{00000000-0005-0000-0000-000063000000}"/>
    <cellStyle name="Normal 4 2 3 4 2" xfId="144" xr:uid="{00000000-0005-0000-0000-000064000000}"/>
    <cellStyle name="Normal 4 2 3 4 2 2" xfId="216" xr:uid="{00000000-0005-0000-0000-000064000000}"/>
    <cellStyle name="Normal 4 2 3 4 3" xfId="180" xr:uid="{00000000-0005-0000-0000-000063000000}"/>
    <cellStyle name="Normal 4 2 3 5" xfId="126" xr:uid="{00000000-0005-0000-0000-000065000000}"/>
    <cellStyle name="Normal 4 2 3 5 2" xfId="198" xr:uid="{00000000-0005-0000-0000-000065000000}"/>
    <cellStyle name="Normal 4 2 3 6" xfId="162" xr:uid="{00000000-0005-0000-0000-00005A000000}"/>
    <cellStyle name="Normal 4 2 4" xfId="94" xr:uid="{00000000-0005-0000-0000-000066000000}"/>
    <cellStyle name="Normal 4 2 4 2" xfId="112" xr:uid="{00000000-0005-0000-0000-000067000000}"/>
    <cellStyle name="Normal 4 2 4 2 2" xfId="148" xr:uid="{00000000-0005-0000-0000-000068000000}"/>
    <cellStyle name="Normal 4 2 4 2 2 2" xfId="220" xr:uid="{00000000-0005-0000-0000-000068000000}"/>
    <cellStyle name="Normal 4 2 4 2 3" xfId="184" xr:uid="{00000000-0005-0000-0000-000067000000}"/>
    <cellStyle name="Normal 4 2 4 3" xfId="130" xr:uid="{00000000-0005-0000-0000-000069000000}"/>
    <cellStyle name="Normal 4 2 4 3 2" xfId="202" xr:uid="{00000000-0005-0000-0000-000069000000}"/>
    <cellStyle name="Normal 4 2 4 4" xfId="166" xr:uid="{00000000-0005-0000-0000-000066000000}"/>
    <cellStyle name="Normal 4 2 5" xfId="100" xr:uid="{00000000-0005-0000-0000-00006A000000}"/>
    <cellStyle name="Normal 4 2 5 2" xfId="118" xr:uid="{00000000-0005-0000-0000-00006B000000}"/>
    <cellStyle name="Normal 4 2 5 2 2" xfId="154" xr:uid="{00000000-0005-0000-0000-00006C000000}"/>
    <cellStyle name="Normal 4 2 5 2 2 2" xfId="226" xr:uid="{00000000-0005-0000-0000-00006C000000}"/>
    <cellStyle name="Normal 4 2 5 2 3" xfId="190" xr:uid="{00000000-0005-0000-0000-00006B000000}"/>
    <cellStyle name="Normal 4 2 5 3" xfId="136" xr:uid="{00000000-0005-0000-0000-00006D000000}"/>
    <cellStyle name="Normal 4 2 5 3 2" xfId="208" xr:uid="{00000000-0005-0000-0000-00006D000000}"/>
    <cellStyle name="Normal 4 2 5 4" xfId="172" xr:uid="{00000000-0005-0000-0000-00006A000000}"/>
    <cellStyle name="Normal 4 2 6" xfId="106" xr:uid="{00000000-0005-0000-0000-00006E000000}"/>
    <cellStyle name="Normal 4 2 6 2" xfId="142" xr:uid="{00000000-0005-0000-0000-00006F000000}"/>
    <cellStyle name="Normal 4 2 6 2 2" xfId="214" xr:uid="{00000000-0005-0000-0000-00006F000000}"/>
    <cellStyle name="Normal 4 2 6 3" xfId="178" xr:uid="{00000000-0005-0000-0000-00006E000000}"/>
    <cellStyle name="Normal 4 2 7" xfId="124" xr:uid="{00000000-0005-0000-0000-000070000000}"/>
    <cellStyle name="Normal 4 2 7 2" xfId="196" xr:uid="{00000000-0005-0000-0000-000070000000}"/>
    <cellStyle name="Normal 4 2 8" xfId="160" xr:uid="{00000000-0005-0000-0000-00004D000000}"/>
    <cellStyle name="Normal 4 3" xfId="91" xr:uid="{00000000-0005-0000-0000-000071000000}"/>
    <cellStyle name="Normal 4 3 2" xfId="97" xr:uid="{00000000-0005-0000-0000-000072000000}"/>
    <cellStyle name="Normal 4 3 2 2" xfId="115" xr:uid="{00000000-0005-0000-0000-000073000000}"/>
    <cellStyle name="Normal 4 3 2 2 2" xfId="151" xr:uid="{00000000-0005-0000-0000-000074000000}"/>
    <cellStyle name="Normal 4 3 2 2 2 2" xfId="223" xr:uid="{00000000-0005-0000-0000-000074000000}"/>
    <cellStyle name="Normal 4 3 2 2 3" xfId="187" xr:uid="{00000000-0005-0000-0000-000073000000}"/>
    <cellStyle name="Normal 4 3 2 3" xfId="133" xr:uid="{00000000-0005-0000-0000-000075000000}"/>
    <cellStyle name="Normal 4 3 2 3 2" xfId="205" xr:uid="{00000000-0005-0000-0000-000075000000}"/>
    <cellStyle name="Normal 4 3 2 4" xfId="169" xr:uid="{00000000-0005-0000-0000-000072000000}"/>
    <cellStyle name="Normal 4 3 3" xfId="103" xr:uid="{00000000-0005-0000-0000-000076000000}"/>
    <cellStyle name="Normal 4 3 3 2" xfId="121" xr:uid="{00000000-0005-0000-0000-000077000000}"/>
    <cellStyle name="Normal 4 3 3 2 2" xfId="157" xr:uid="{00000000-0005-0000-0000-000078000000}"/>
    <cellStyle name="Normal 4 3 3 2 2 2" xfId="229" xr:uid="{00000000-0005-0000-0000-000078000000}"/>
    <cellStyle name="Normal 4 3 3 2 3" xfId="193" xr:uid="{00000000-0005-0000-0000-000077000000}"/>
    <cellStyle name="Normal 4 3 3 3" xfId="139" xr:uid="{00000000-0005-0000-0000-000079000000}"/>
    <cellStyle name="Normal 4 3 3 3 2" xfId="211" xr:uid="{00000000-0005-0000-0000-000079000000}"/>
    <cellStyle name="Normal 4 3 3 4" xfId="175" xr:uid="{00000000-0005-0000-0000-000076000000}"/>
    <cellStyle name="Normal 4 3 4" xfId="109" xr:uid="{00000000-0005-0000-0000-00007A000000}"/>
    <cellStyle name="Normal 4 3 4 2" xfId="145" xr:uid="{00000000-0005-0000-0000-00007B000000}"/>
    <cellStyle name="Normal 4 3 4 2 2" xfId="217" xr:uid="{00000000-0005-0000-0000-00007B000000}"/>
    <cellStyle name="Normal 4 3 4 3" xfId="181" xr:uid="{00000000-0005-0000-0000-00007A000000}"/>
    <cellStyle name="Normal 4 3 5" xfId="127" xr:uid="{00000000-0005-0000-0000-00007C000000}"/>
    <cellStyle name="Normal 4 3 5 2" xfId="199" xr:uid="{00000000-0005-0000-0000-00007C000000}"/>
    <cellStyle name="Normal 4 3 6" xfId="163" xr:uid="{00000000-0005-0000-0000-000071000000}"/>
    <cellStyle name="Normal 4 4" xfId="89" xr:uid="{00000000-0005-0000-0000-00007D000000}"/>
    <cellStyle name="Normal 4 4 2" xfId="95" xr:uid="{00000000-0005-0000-0000-00007E000000}"/>
    <cellStyle name="Normal 4 4 2 2" xfId="113" xr:uid="{00000000-0005-0000-0000-00007F000000}"/>
    <cellStyle name="Normal 4 4 2 2 2" xfId="149" xr:uid="{00000000-0005-0000-0000-000080000000}"/>
    <cellStyle name="Normal 4 4 2 2 2 2" xfId="221" xr:uid="{00000000-0005-0000-0000-000080000000}"/>
    <cellStyle name="Normal 4 4 2 2 3" xfId="185" xr:uid="{00000000-0005-0000-0000-00007F000000}"/>
    <cellStyle name="Normal 4 4 2 3" xfId="131" xr:uid="{00000000-0005-0000-0000-000081000000}"/>
    <cellStyle name="Normal 4 4 2 3 2" xfId="203" xr:uid="{00000000-0005-0000-0000-000081000000}"/>
    <cellStyle name="Normal 4 4 2 4" xfId="167" xr:uid="{00000000-0005-0000-0000-00007E000000}"/>
    <cellStyle name="Normal 4 4 3" xfId="101" xr:uid="{00000000-0005-0000-0000-000082000000}"/>
    <cellStyle name="Normal 4 4 3 2" xfId="119" xr:uid="{00000000-0005-0000-0000-000083000000}"/>
    <cellStyle name="Normal 4 4 3 2 2" xfId="155" xr:uid="{00000000-0005-0000-0000-000084000000}"/>
    <cellStyle name="Normal 4 4 3 2 2 2" xfId="227" xr:uid="{00000000-0005-0000-0000-000084000000}"/>
    <cellStyle name="Normal 4 4 3 2 3" xfId="191" xr:uid="{00000000-0005-0000-0000-000083000000}"/>
    <cellStyle name="Normal 4 4 3 3" xfId="137" xr:uid="{00000000-0005-0000-0000-000085000000}"/>
    <cellStyle name="Normal 4 4 3 3 2" xfId="209" xr:uid="{00000000-0005-0000-0000-000085000000}"/>
    <cellStyle name="Normal 4 4 3 4" xfId="173" xr:uid="{00000000-0005-0000-0000-000082000000}"/>
    <cellStyle name="Normal 4 4 4" xfId="107" xr:uid="{00000000-0005-0000-0000-000086000000}"/>
    <cellStyle name="Normal 4 4 4 2" xfId="143" xr:uid="{00000000-0005-0000-0000-000087000000}"/>
    <cellStyle name="Normal 4 4 4 2 2" xfId="215" xr:uid="{00000000-0005-0000-0000-000087000000}"/>
    <cellStyle name="Normal 4 4 4 3" xfId="179" xr:uid="{00000000-0005-0000-0000-000086000000}"/>
    <cellStyle name="Normal 4 4 5" xfId="125" xr:uid="{00000000-0005-0000-0000-000088000000}"/>
    <cellStyle name="Normal 4 4 5 2" xfId="197" xr:uid="{00000000-0005-0000-0000-000088000000}"/>
    <cellStyle name="Normal 4 4 6" xfId="161" xr:uid="{00000000-0005-0000-0000-00007D000000}"/>
    <cellStyle name="Normal 4 5" xfId="93" xr:uid="{00000000-0005-0000-0000-000089000000}"/>
    <cellStyle name="Normal 4 5 2" xfId="111" xr:uid="{00000000-0005-0000-0000-00008A000000}"/>
    <cellStyle name="Normal 4 5 2 2" xfId="147" xr:uid="{00000000-0005-0000-0000-00008B000000}"/>
    <cellStyle name="Normal 4 5 2 2 2" xfId="219" xr:uid="{00000000-0005-0000-0000-00008B000000}"/>
    <cellStyle name="Normal 4 5 2 3" xfId="183" xr:uid="{00000000-0005-0000-0000-00008A000000}"/>
    <cellStyle name="Normal 4 5 3" xfId="129" xr:uid="{00000000-0005-0000-0000-00008C000000}"/>
    <cellStyle name="Normal 4 5 3 2" xfId="201" xr:uid="{00000000-0005-0000-0000-00008C000000}"/>
    <cellStyle name="Normal 4 5 4" xfId="165" xr:uid="{00000000-0005-0000-0000-000089000000}"/>
    <cellStyle name="Normal 4 6" xfId="99" xr:uid="{00000000-0005-0000-0000-00008D000000}"/>
    <cellStyle name="Normal 4 6 2" xfId="117" xr:uid="{00000000-0005-0000-0000-00008E000000}"/>
    <cellStyle name="Normal 4 6 2 2" xfId="153" xr:uid="{00000000-0005-0000-0000-00008F000000}"/>
    <cellStyle name="Normal 4 6 2 2 2" xfId="225" xr:uid="{00000000-0005-0000-0000-00008F000000}"/>
    <cellStyle name="Normal 4 6 2 3" xfId="189" xr:uid="{00000000-0005-0000-0000-00008E000000}"/>
    <cellStyle name="Normal 4 6 3" xfId="135" xr:uid="{00000000-0005-0000-0000-000090000000}"/>
    <cellStyle name="Normal 4 6 3 2" xfId="207" xr:uid="{00000000-0005-0000-0000-000090000000}"/>
    <cellStyle name="Normal 4 6 4" xfId="171" xr:uid="{00000000-0005-0000-0000-00008D000000}"/>
    <cellStyle name="Normal 4 7" xfId="105" xr:uid="{00000000-0005-0000-0000-000091000000}"/>
    <cellStyle name="Normal 4 7 2" xfId="141" xr:uid="{00000000-0005-0000-0000-000092000000}"/>
    <cellStyle name="Normal 4 7 2 2" xfId="213" xr:uid="{00000000-0005-0000-0000-000092000000}"/>
    <cellStyle name="Normal 4 7 3" xfId="177" xr:uid="{00000000-0005-0000-0000-000091000000}"/>
    <cellStyle name="Normal 4 8" xfId="123" xr:uid="{00000000-0005-0000-0000-000093000000}"/>
    <cellStyle name="Normal 4 8 2" xfId="195" xr:uid="{00000000-0005-0000-0000-000093000000}"/>
    <cellStyle name="Normal 4 9" xfId="159" xr:uid="{00000000-0005-0000-0000-00004C000000}"/>
    <cellStyle name="Normal_RV_HI Test CasesUC 010 and UC 015" xfId="37" xr:uid="{00000000-0005-0000-0000-000094000000}"/>
    <cellStyle name="Normal_Static NOC + CCA Test Data" xfId="38" xr:uid="{00000000-0005-0000-0000-000096000000}"/>
    <cellStyle name="Note" xfId="39" builtinId="10" customBuiltin="1"/>
    <cellStyle name="Note 2" xfId="84" xr:uid="{00000000-0005-0000-0000-00009A000000}"/>
    <cellStyle name="Output" xfId="40" builtinId="21" customBuiltin="1"/>
    <cellStyle name="Output 2" xfId="85" xr:uid="{00000000-0005-0000-0000-00009C000000}"/>
    <cellStyle name="Title" xfId="41" builtinId="15" customBuiltin="1"/>
    <cellStyle name="Title 2" xfId="86" xr:uid="{00000000-0005-0000-0000-00009E000000}"/>
    <cellStyle name="Total" xfId="42" builtinId="25" customBuiltin="1"/>
    <cellStyle name="Total 2" xfId="87" xr:uid="{00000000-0005-0000-0000-0000A0000000}"/>
    <cellStyle name="Warning Text" xfId="43" builtinId="11" customBuiltin="1"/>
    <cellStyle name="Warning Text 2" xfId="88" xr:uid="{00000000-0005-0000-0000-0000A2000000}"/>
  </cellStyles>
  <dxfs count="45">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1838325</xdr:colOff>
      <xdr:row>3</xdr:row>
      <xdr:rowOff>323850</xdr:rowOff>
    </xdr:from>
    <xdr:to>
      <xdr:col>3</xdr:col>
      <xdr:colOff>682625</xdr:colOff>
      <xdr:row>3</xdr:row>
      <xdr:rowOff>959485</xdr:rowOff>
    </xdr:to>
    <xdr:pic>
      <xdr:nvPicPr>
        <xdr:cNvPr id="3" name="Picture 2" descr="Australian Government - Australian Digital Health Agency">
          <a:extLst>
            <a:ext uri="{FF2B5EF4-FFF2-40B4-BE49-F238E27FC236}">
              <a16:creationId xmlns:a16="http://schemas.microsoft.com/office/drawing/2014/main" id="{E421A675-1F18-42A1-BF72-DD61FD18F56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00400" y="809625"/>
          <a:ext cx="3187700" cy="635635"/>
        </a:xfrm>
        <a:prstGeom prst="rect">
          <a:avLst/>
        </a:prstGeom>
      </xdr:spPr>
    </xdr:pic>
    <xdr:clientData/>
  </xdr:twoCellAnchor>
  <xdr:twoCellAnchor editAs="oneCell">
    <xdr:from>
      <xdr:col>1</xdr:col>
      <xdr:colOff>683078</xdr:colOff>
      <xdr:row>3</xdr:row>
      <xdr:rowOff>1106261</xdr:rowOff>
    </xdr:from>
    <xdr:to>
      <xdr:col>3</xdr:col>
      <xdr:colOff>2207441</xdr:colOff>
      <xdr:row>4</xdr:row>
      <xdr:rowOff>42818</xdr:rowOff>
    </xdr:to>
    <xdr:pic>
      <xdr:nvPicPr>
        <xdr:cNvPr id="4" name="Picture 3">
          <a:extLst>
            <a:ext uri="{FF2B5EF4-FFF2-40B4-BE49-F238E27FC236}">
              <a16:creationId xmlns:a16="http://schemas.microsoft.com/office/drawing/2014/main" id="{CAD20C3E-8BFC-4D89-ACEB-0F3D4FF44B54}"/>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125435" y="1579790"/>
          <a:ext cx="6119495" cy="5778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manalibhujbal/AppData/Local/Microsoft/Windows/Temporary%20Internet%20Files/Content.Outlook/S2QIH2YV/Healthcare_Identifiers_Conformance_Test_Specification%20(added%20ammendment%201_2304201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Ketav.Patel/Documents/ADHA/R10.1%20-%20CIS%20to%20NPP/NEHTA_1299_2012_PCEHRConnectingSystems_ConformanceTestSpecification_v1.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le"/>
      <sheetName val="Introduction"/>
      <sheetName val="Terminology"/>
      <sheetName val="Release Notes"/>
      <sheetName val="Change Note"/>
      <sheetName val="UC.005"/>
      <sheetName val="UC.010"/>
      <sheetName val="UC.015"/>
      <sheetName val="UC.025"/>
      <sheetName val="UC.035"/>
      <sheetName val="UC.045"/>
      <sheetName val="UC.080"/>
      <sheetName val="UC.130"/>
      <sheetName val="UC.150"/>
      <sheetName val="UC.240"/>
      <sheetName val="UC.241"/>
      <sheetName val="UC.305"/>
      <sheetName val="Change Log"/>
      <sheetName val="HI Search Types"/>
      <sheetName val="Luhn Check Algorithm"/>
      <sheetName val="Medicare Card No. Check Algrthm"/>
    </sheetNames>
    <sheetDataSet>
      <sheetData sheetId="0" refreshError="1"/>
      <sheetData sheetId="1">
        <row r="23">
          <cell r="B23" t="str">
            <v>NOT TESTED</v>
          </cell>
        </row>
        <row r="24">
          <cell r="B24" t="str">
            <v>INCOMPLETE</v>
          </cell>
        </row>
        <row r="25">
          <cell r="B25" t="str">
            <v>FAILED</v>
          </cell>
        </row>
        <row r="26">
          <cell r="B26" t="str">
            <v>PASSED</v>
          </cell>
        </row>
        <row r="27">
          <cell r="B27" t="str">
            <v>NOT IMPLEMENTED</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le"/>
      <sheetName val="Introduction"/>
      <sheetName val="Test Summary Report"/>
      <sheetName val="CIS.CAS.001"/>
      <sheetName val="UC.CIS.001"/>
      <sheetName val="UC.CIS.002.1"/>
      <sheetName val="UC.CIS.002.2"/>
      <sheetName val="UC.CIS.002.3"/>
      <sheetName val="UC.CIS.201"/>
      <sheetName val="UC.CIS.202"/>
      <sheetName val="UC.CIS.203"/>
      <sheetName val="UC.CIS.204"/>
      <sheetName val="UC.CIS.301"/>
      <sheetName val="Change Logs"/>
    </sheetNames>
    <sheetDataSet>
      <sheetData sheetId="0" refreshError="1"/>
      <sheetData sheetId="1" refreshError="1"/>
      <sheetData sheetId="2"/>
      <sheetData sheetId="3"/>
      <sheetData sheetId="4"/>
      <sheetData sheetId="5"/>
      <sheetData sheetId="6"/>
      <sheetData sheetId="7"/>
      <sheetData sheetId="8"/>
      <sheetData sheetId="9"/>
      <sheetData sheetId="10"/>
      <sheetData sheetId="11"/>
      <sheetData sheetId="12"/>
      <sheetData sheetId="1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9"/>
  <dimension ref="A1:E40"/>
  <sheetViews>
    <sheetView showGridLines="0" topLeftCell="A6" workbookViewId="0">
      <selection activeCell="C9" sqref="C9"/>
    </sheetView>
  </sheetViews>
  <sheetFormatPr defaultColWidth="9.109375" defaultRowHeight="13.2" x14ac:dyDescent="0.25"/>
  <cols>
    <col min="1" max="1" width="20.44140625" style="30" customWidth="1"/>
    <col min="2" max="2" width="41.44140625" style="30" customWidth="1"/>
    <col min="3" max="3" width="23.6640625" style="30" customWidth="1"/>
    <col min="4" max="4" width="43.88671875" style="30" customWidth="1"/>
    <col min="5" max="5" width="9.109375" style="30"/>
    <col min="6" max="6" width="23.6640625" style="30" customWidth="1"/>
    <col min="7" max="16384" width="9.109375" style="30"/>
  </cols>
  <sheetData>
    <row r="1" spans="1:4" x14ac:dyDescent="0.25">
      <c r="A1" s="37"/>
      <c r="B1" s="38"/>
    </row>
    <row r="2" spans="1:4" x14ac:dyDescent="0.25">
      <c r="A2" s="37"/>
      <c r="B2" s="38"/>
    </row>
    <row r="3" spans="1:4" x14ac:dyDescent="0.25">
      <c r="A3" s="37"/>
      <c r="B3" s="38"/>
    </row>
    <row r="4" spans="1:4" ht="87.6" x14ac:dyDescent="0.25">
      <c r="A4" s="37"/>
      <c r="B4" s="38"/>
      <c r="C4" s="28"/>
    </row>
    <row r="8" spans="1:4" s="36" customFormat="1" ht="123.75" customHeight="1" x14ac:dyDescent="0.25">
      <c r="B8" s="92" t="s">
        <v>205</v>
      </c>
      <c r="C8" s="92"/>
      <c r="D8" s="92"/>
    </row>
    <row r="9" spans="1:4" ht="17.399999999999999" x14ac:dyDescent="0.3">
      <c r="C9" s="26" t="s">
        <v>5</v>
      </c>
    </row>
    <row r="10" spans="1:4" ht="17.399999999999999" x14ac:dyDescent="0.3">
      <c r="C10" s="26"/>
    </row>
    <row r="11" spans="1:4" ht="16.2" x14ac:dyDescent="0.3">
      <c r="C11" s="23" t="s">
        <v>209</v>
      </c>
    </row>
    <row r="12" spans="1:4" ht="9.75" customHeight="1" x14ac:dyDescent="0.3">
      <c r="C12" s="23"/>
    </row>
    <row r="13" spans="1:4" ht="16.5" customHeight="1" x14ac:dyDescent="0.25">
      <c r="C13" s="85" t="s">
        <v>201</v>
      </c>
    </row>
    <row r="14" spans="1:4" x14ac:dyDescent="0.25">
      <c r="B14" s="31"/>
    </row>
    <row r="15" spans="1:4" ht="18" customHeight="1" x14ac:dyDescent="0.25">
      <c r="B15" s="93"/>
      <c r="C15" s="93"/>
      <c r="D15" s="93"/>
    </row>
    <row r="16" spans="1:4" ht="17.25" customHeight="1" x14ac:dyDescent="0.25">
      <c r="B16" s="93"/>
      <c r="C16" s="93"/>
      <c r="D16" s="93"/>
    </row>
    <row r="20" spans="2:4" ht="17.399999999999999" hidden="1" x14ac:dyDescent="0.3">
      <c r="B20" s="29" t="s">
        <v>40</v>
      </c>
    </row>
    <row r="21" spans="2:4" ht="14.25" hidden="1" customHeight="1" x14ac:dyDescent="0.25">
      <c r="B21" s="24" t="s">
        <v>39</v>
      </c>
      <c r="C21" s="24" t="s">
        <v>37</v>
      </c>
      <c r="D21" s="27" t="s">
        <v>41</v>
      </c>
    </row>
    <row r="22" spans="2:4" hidden="1" x14ac:dyDescent="0.25">
      <c r="B22" s="20" t="s">
        <v>0</v>
      </c>
      <c r="C22" s="33">
        <v>43572</v>
      </c>
      <c r="D22" s="34" t="s">
        <v>51</v>
      </c>
    </row>
    <row r="23" spans="2:4" hidden="1" x14ac:dyDescent="0.25">
      <c r="B23" s="20" t="s">
        <v>61</v>
      </c>
      <c r="C23" s="33">
        <v>43643</v>
      </c>
      <c r="D23" s="34" t="s">
        <v>80</v>
      </c>
    </row>
    <row r="24" spans="2:4" x14ac:dyDescent="0.25">
      <c r="B24" s="32"/>
      <c r="C24" s="33"/>
      <c r="D24" s="35"/>
    </row>
    <row r="25" spans="2:4" x14ac:dyDescent="0.25">
      <c r="B25" s="32"/>
      <c r="C25" s="33"/>
      <c r="D25" s="35"/>
    </row>
    <row r="26" spans="2:4" x14ac:dyDescent="0.25">
      <c r="B26" s="32"/>
      <c r="C26" s="33"/>
      <c r="D26" s="35"/>
    </row>
    <row r="27" spans="2:4" x14ac:dyDescent="0.25">
      <c r="B27" s="32"/>
      <c r="C27" s="33"/>
      <c r="D27" s="35"/>
    </row>
    <row r="28" spans="2:4" x14ac:dyDescent="0.25">
      <c r="B28" s="32"/>
      <c r="C28" s="33"/>
      <c r="D28" s="35"/>
    </row>
    <row r="29" spans="2:4" x14ac:dyDescent="0.25">
      <c r="B29" s="32"/>
      <c r="C29" s="33"/>
      <c r="D29" s="35"/>
    </row>
    <row r="30" spans="2:4" x14ac:dyDescent="0.25">
      <c r="B30" s="32"/>
      <c r="C30" s="33"/>
      <c r="D30" s="35"/>
    </row>
    <row r="31" spans="2:4" x14ac:dyDescent="0.25">
      <c r="B31" s="40"/>
      <c r="C31" s="33"/>
      <c r="D31" s="39"/>
    </row>
    <row r="32" spans="2:4" x14ac:dyDescent="0.25">
      <c r="B32" s="37"/>
      <c r="C32" s="38"/>
      <c r="D32" s="35"/>
    </row>
    <row r="33" spans="2:5" x14ac:dyDescent="0.25">
      <c r="B33" s="32"/>
      <c r="C33" s="33"/>
      <c r="D33" s="35"/>
    </row>
    <row r="35" spans="2:5" ht="17.399999999999999" x14ac:dyDescent="0.3">
      <c r="B35" s="29" t="s">
        <v>48</v>
      </c>
    </row>
    <row r="36" spans="2:5" x14ac:dyDescent="0.25">
      <c r="B36" s="21" t="s">
        <v>49</v>
      </c>
      <c r="C36" s="21"/>
      <c r="D36" s="21"/>
      <c r="E36" s="21"/>
    </row>
    <row r="37" spans="2:5" x14ac:dyDescent="0.25">
      <c r="B37" s="84" t="s">
        <v>36</v>
      </c>
      <c r="C37" s="91" t="s">
        <v>38</v>
      </c>
      <c r="D37" s="90" t="s">
        <v>39</v>
      </c>
      <c r="E37" s="21"/>
    </row>
    <row r="38" spans="2:5" ht="13.8" x14ac:dyDescent="0.25">
      <c r="B38" s="86" t="s">
        <v>206</v>
      </c>
      <c r="C38" s="87">
        <v>43791</v>
      </c>
      <c r="D38" s="88">
        <v>1</v>
      </c>
      <c r="E38" s="21"/>
    </row>
    <row r="39" spans="2:5" s="22" customFormat="1" ht="12.75" customHeight="1" x14ac:dyDescent="0.25">
      <c r="B39" s="89" t="s">
        <v>207</v>
      </c>
      <c r="C39" s="87">
        <v>43791</v>
      </c>
      <c r="D39" s="88">
        <v>1</v>
      </c>
      <c r="E39" s="25"/>
    </row>
    <row r="40" spans="2:5" ht="13.8" x14ac:dyDescent="0.25">
      <c r="B40" s="86" t="s">
        <v>208</v>
      </c>
      <c r="C40" s="87">
        <v>43791</v>
      </c>
      <c r="D40" s="88">
        <v>1</v>
      </c>
    </row>
  </sheetData>
  <sheetProtection selectLockedCells="1" selectUnlockedCells="1"/>
  <customSheetViews>
    <customSheetView guid="{32D49976-25BF-4C9F-B825-AF6F35529166}">
      <selection activeCell="A5" sqref="A5:C5"/>
      <pageMargins left="0.74791666666666667" right="0.74791666666666667" top="0.98402777777777772" bottom="0.98402777777777772" header="0.51180555555555551" footer="0.51180555555555551"/>
      <pageSetup firstPageNumber="0" orientation="portrait" horizontalDpi="300" verticalDpi="300" r:id="rId1"/>
      <headerFooter alignWithMargins="0"/>
    </customSheetView>
  </customSheetViews>
  <mergeCells count="2">
    <mergeCell ref="B8:D8"/>
    <mergeCell ref="B15:D16"/>
  </mergeCells>
  <phoneticPr fontId="16" type="noConversion"/>
  <pageMargins left="0.74791666666666667" right="0.74791666666666667" top="0.98402777777777772" bottom="0.98402777777777772" header="0.51180555555555551" footer="0.51180555555555551"/>
  <pageSetup firstPageNumber="0" orientation="portrait" horizontalDpi="300" verticalDpi="300" r:id="rId2"/>
  <headerFooter alignWithMargins="0"/>
  <drawing r:id="rId3"/>
  <legacy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C19"/>
  <sheetViews>
    <sheetView showGridLines="0" tabSelected="1" workbookViewId="0">
      <selection activeCell="C25" sqref="C25"/>
    </sheetView>
  </sheetViews>
  <sheetFormatPr defaultColWidth="9.109375" defaultRowHeight="12.6" x14ac:dyDescent="0.2"/>
  <cols>
    <col min="1" max="1" width="5.33203125" style="2" customWidth="1"/>
    <col min="2" max="2" width="23.5546875" style="7" customWidth="1"/>
    <col min="3" max="3" width="66.109375" style="1" customWidth="1"/>
    <col min="4" max="7" width="9.109375" style="2"/>
    <col min="8" max="8" width="54.5546875" style="2" customWidth="1"/>
    <col min="9" max="9" width="18.109375" style="2" customWidth="1"/>
    <col min="10" max="10" width="18.44140625" style="2" customWidth="1"/>
    <col min="11" max="16384" width="9.109375" style="2"/>
  </cols>
  <sheetData>
    <row r="2" spans="1:3" ht="22.2" x14ac:dyDescent="0.35">
      <c r="A2" s="6" t="s">
        <v>42</v>
      </c>
    </row>
    <row r="4" spans="1:3" s="3" customFormat="1" x14ac:dyDescent="0.2">
      <c r="B4" s="2" t="s">
        <v>28</v>
      </c>
      <c r="C4" s="1"/>
    </row>
    <row r="5" spans="1:3" s="3" customFormat="1" x14ac:dyDescent="0.2">
      <c r="B5" s="7"/>
      <c r="C5" s="1"/>
    </row>
    <row r="6" spans="1:3" s="3" customFormat="1" x14ac:dyDescent="0.2">
      <c r="B6" s="15" t="s">
        <v>60</v>
      </c>
      <c r="C6" s="1"/>
    </row>
    <row r="7" spans="1:3" s="3" customFormat="1" ht="11.4" x14ac:dyDescent="0.2">
      <c r="B7" s="62"/>
      <c r="C7" s="63"/>
    </row>
    <row r="8" spans="1:3" s="3" customFormat="1" ht="11.4" x14ac:dyDescent="0.2">
      <c r="B8" s="64" t="s">
        <v>44</v>
      </c>
      <c r="C8" s="65" t="s">
        <v>45</v>
      </c>
    </row>
    <row r="9" spans="1:3" s="3" customFormat="1" ht="34.200000000000003" x14ac:dyDescent="0.2">
      <c r="B9" s="66" t="s">
        <v>6</v>
      </c>
      <c r="C9" s="67" t="s">
        <v>142</v>
      </c>
    </row>
    <row r="10" spans="1:3" s="3" customFormat="1" ht="11.4" x14ac:dyDescent="0.2">
      <c r="B10" s="66" t="s">
        <v>84</v>
      </c>
      <c r="C10" s="67" t="s">
        <v>136</v>
      </c>
    </row>
    <row r="11" spans="1:3" s="3" customFormat="1" ht="34.200000000000003" x14ac:dyDescent="0.2">
      <c r="B11" s="66" t="s">
        <v>86</v>
      </c>
      <c r="C11" s="67" t="s">
        <v>33</v>
      </c>
    </row>
    <row r="12" spans="1:3" s="3" customFormat="1" ht="22.8" x14ac:dyDescent="0.2">
      <c r="B12" s="66" t="s">
        <v>85</v>
      </c>
      <c r="C12" s="67" t="s">
        <v>137</v>
      </c>
    </row>
    <row r="13" spans="1:3" s="3" customFormat="1" ht="34.200000000000003" x14ac:dyDescent="0.2">
      <c r="B13" s="66" t="s">
        <v>11</v>
      </c>
      <c r="C13" s="67" t="s">
        <v>138</v>
      </c>
    </row>
    <row r="14" spans="1:3" s="3" customFormat="1" ht="11.4" x14ac:dyDescent="0.2">
      <c r="B14" s="66" t="s">
        <v>83</v>
      </c>
      <c r="C14" s="67" t="s">
        <v>139</v>
      </c>
    </row>
    <row r="15" spans="1:3" s="3" customFormat="1" ht="11.4" hidden="1" x14ac:dyDescent="0.2">
      <c r="B15" s="66" t="s">
        <v>9</v>
      </c>
      <c r="C15" s="67" t="s">
        <v>30</v>
      </c>
    </row>
    <row r="16" spans="1:3" s="3" customFormat="1" ht="34.200000000000003" x14ac:dyDescent="0.2">
      <c r="B16" s="66" t="s">
        <v>88</v>
      </c>
      <c r="C16" s="67" t="s">
        <v>47</v>
      </c>
    </row>
    <row r="17" spans="2:3" s="3" customFormat="1" ht="22.5" customHeight="1" x14ac:dyDescent="0.2">
      <c r="B17" s="66" t="s">
        <v>87</v>
      </c>
      <c r="C17" s="67" t="s">
        <v>140</v>
      </c>
    </row>
    <row r="18" spans="2:3" x14ac:dyDescent="0.2">
      <c r="B18" s="66" t="s">
        <v>52</v>
      </c>
      <c r="C18" s="67" t="s">
        <v>141</v>
      </c>
    </row>
    <row r="19" spans="2:3" ht="13.2" x14ac:dyDescent="0.25">
      <c r="B19"/>
      <c r="C19"/>
    </row>
  </sheetData>
  <customSheetViews>
    <customSheetView guid="{32D49976-25BF-4C9F-B825-AF6F35529166}" showGridLines="0">
      <selection activeCell="C20" sqref="C20"/>
      <pageMargins left="0.75" right="0.75" top="1" bottom="1" header="0.5" footer="0.5"/>
      <pageSetup orientation="portrait" r:id="rId1"/>
      <headerFooter alignWithMargins="0"/>
    </customSheetView>
  </customSheetViews>
  <phoneticPr fontId="16" type="noConversion"/>
  <pageMargins left="0.75" right="0.75" top="1" bottom="1" header="0.5" footer="0.5"/>
  <pageSetup orientation="portrait" r:id="rId2"/>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C27"/>
  <sheetViews>
    <sheetView workbookViewId="0">
      <selection activeCell="B4" sqref="B4"/>
    </sheetView>
  </sheetViews>
  <sheetFormatPr defaultColWidth="9.109375" defaultRowHeight="12.6" x14ac:dyDescent="0.2"/>
  <cols>
    <col min="1" max="1" width="5.33203125" style="2" customWidth="1"/>
    <col min="2" max="2" width="23.5546875" style="7" customWidth="1"/>
    <col min="3" max="3" width="50.6640625" style="1" customWidth="1"/>
    <col min="4" max="7" width="9.109375" style="2"/>
    <col min="8" max="8" width="54.5546875" style="2" customWidth="1"/>
    <col min="9" max="9" width="18.109375" style="2" customWidth="1"/>
    <col min="10" max="10" width="18.44140625" style="2" customWidth="1"/>
    <col min="11" max="16384" width="9.109375" style="2"/>
  </cols>
  <sheetData>
    <row r="2" spans="1:3" ht="22.2" x14ac:dyDescent="0.35">
      <c r="A2" s="6" t="s">
        <v>59</v>
      </c>
    </row>
    <row r="4" spans="1:3" s="3" customFormat="1" ht="11.4" x14ac:dyDescent="0.2">
      <c r="B4" s="3" t="s">
        <v>28</v>
      </c>
      <c r="C4" s="4"/>
    </row>
    <row r="5" spans="1:3" s="3" customFormat="1" ht="11.4" x14ac:dyDescent="0.2">
      <c r="B5" s="5"/>
      <c r="C5" s="4"/>
    </row>
    <row r="6" spans="1:3" s="3" customFormat="1" ht="11.4" x14ac:dyDescent="0.2">
      <c r="B6" s="8" t="s">
        <v>43</v>
      </c>
      <c r="C6" s="4"/>
    </row>
    <row r="7" spans="1:3" s="3" customFormat="1" ht="11.4" x14ac:dyDescent="0.2">
      <c r="B7" s="5"/>
      <c r="C7" s="4"/>
    </row>
    <row r="8" spans="1:3" s="3" customFormat="1" ht="11.4" x14ac:dyDescent="0.2">
      <c r="B8" s="9" t="s">
        <v>44</v>
      </c>
      <c r="C8" s="10" t="s">
        <v>45</v>
      </c>
    </row>
    <row r="9" spans="1:3" s="3" customFormat="1" ht="45.6" x14ac:dyDescent="0.2">
      <c r="B9" s="12" t="s">
        <v>6</v>
      </c>
      <c r="C9" s="11" t="s">
        <v>32</v>
      </c>
    </row>
    <row r="10" spans="1:3" s="3" customFormat="1" ht="57" x14ac:dyDescent="0.2">
      <c r="B10" s="12" t="s">
        <v>7</v>
      </c>
      <c r="C10" s="11" t="s">
        <v>26</v>
      </c>
    </row>
    <row r="11" spans="1:3" s="3" customFormat="1" ht="11.4" x14ac:dyDescent="0.2">
      <c r="B11" s="12" t="s">
        <v>8</v>
      </c>
      <c r="C11" s="11" t="s">
        <v>31</v>
      </c>
    </row>
    <row r="12" spans="1:3" s="3" customFormat="1" ht="22.8" x14ac:dyDescent="0.2">
      <c r="B12" s="12" t="s">
        <v>9</v>
      </c>
      <c r="C12" s="11" t="s">
        <v>30</v>
      </c>
    </row>
    <row r="13" spans="1:3" s="3" customFormat="1" ht="11.4" x14ac:dyDescent="0.2">
      <c r="B13" s="12" t="s">
        <v>10</v>
      </c>
      <c r="C13" s="11" t="s">
        <v>35</v>
      </c>
    </row>
    <row r="14" spans="1:3" s="3" customFormat="1" ht="34.200000000000003" x14ac:dyDescent="0.2">
      <c r="B14" s="12" t="s">
        <v>50</v>
      </c>
      <c r="C14" s="11" t="s">
        <v>33</v>
      </c>
    </row>
    <row r="15" spans="1:3" s="3" customFormat="1" ht="34.200000000000003" x14ac:dyDescent="0.2">
      <c r="B15" s="12" t="s">
        <v>11</v>
      </c>
      <c r="C15" s="11" t="s">
        <v>34</v>
      </c>
    </row>
    <row r="16" spans="1:3" s="3" customFormat="1" ht="11.4" x14ac:dyDescent="0.2">
      <c r="B16" s="12" t="s">
        <v>12</v>
      </c>
      <c r="C16" s="11" t="s">
        <v>46</v>
      </c>
    </row>
    <row r="17" spans="2:3" s="3" customFormat="1" ht="79.8" x14ac:dyDescent="0.2">
      <c r="B17" s="12" t="s">
        <v>13</v>
      </c>
      <c r="C17" s="11" t="s">
        <v>24</v>
      </c>
    </row>
    <row r="18" spans="2:3" s="3" customFormat="1" ht="34.200000000000003" x14ac:dyDescent="0.2">
      <c r="B18" s="12" t="s">
        <v>14</v>
      </c>
      <c r="C18" s="11" t="s">
        <v>47</v>
      </c>
    </row>
    <row r="19" spans="2:3" s="3" customFormat="1" ht="11.4" x14ac:dyDescent="0.2">
      <c r="B19" s="12" t="s">
        <v>15</v>
      </c>
      <c r="C19" s="11" t="s">
        <v>27</v>
      </c>
    </row>
    <row r="20" spans="2:3" s="3" customFormat="1" ht="34.200000000000003" x14ac:dyDescent="0.2">
      <c r="B20" s="12" t="s">
        <v>16</v>
      </c>
      <c r="C20" s="11" t="s">
        <v>25</v>
      </c>
    </row>
    <row r="22" spans="2:3" x14ac:dyDescent="0.2">
      <c r="B22" s="13" t="s">
        <v>53</v>
      </c>
    </row>
    <row r="23" spans="2:3" x14ac:dyDescent="0.2">
      <c r="B23" s="14" t="s">
        <v>54</v>
      </c>
    </row>
    <row r="24" spans="2:3" x14ac:dyDescent="0.2">
      <c r="B24" s="14" t="s">
        <v>58</v>
      </c>
    </row>
    <row r="25" spans="2:3" x14ac:dyDescent="0.2">
      <c r="B25" s="14" t="s">
        <v>56</v>
      </c>
    </row>
    <row r="26" spans="2:3" x14ac:dyDescent="0.2">
      <c r="B26" s="14" t="s">
        <v>55</v>
      </c>
    </row>
    <row r="27" spans="2:3" x14ac:dyDescent="0.2">
      <c r="B27" s="14" t="s">
        <v>57</v>
      </c>
    </row>
  </sheetData>
  <customSheetViews>
    <customSheetView guid="{32D49976-25BF-4C9F-B825-AF6F35529166}" state="hidden">
      <selection activeCell="B4" sqref="B4"/>
      <pageMargins left="0.7" right="0.7" top="0.75" bottom="0.75" header="0.3" footer="0.3"/>
    </customSheetView>
  </customSheetView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C18"/>
  <sheetViews>
    <sheetView showGridLines="0" zoomScaleNormal="100" workbookViewId="0">
      <selection activeCell="B14" sqref="B14"/>
    </sheetView>
  </sheetViews>
  <sheetFormatPr defaultRowHeight="13.2" x14ac:dyDescent="0.25"/>
  <cols>
    <col min="1" max="1" width="7.44140625" customWidth="1"/>
    <col min="2" max="2" width="40.33203125" customWidth="1"/>
    <col min="3" max="3" width="79" customWidth="1"/>
  </cols>
  <sheetData>
    <row r="1" spans="2:3" ht="13.8" x14ac:dyDescent="0.25">
      <c r="B1" s="94" t="s">
        <v>203</v>
      </c>
      <c r="C1" s="94"/>
    </row>
    <row r="2" spans="2:3" ht="13.8" x14ac:dyDescent="0.25">
      <c r="B2" s="94" t="s">
        <v>143</v>
      </c>
      <c r="C2" s="94"/>
    </row>
    <row r="3" spans="2:3" x14ac:dyDescent="0.25">
      <c r="B3" s="68"/>
      <c r="C3" s="68"/>
    </row>
    <row r="4" spans="2:3" x14ac:dyDescent="0.25">
      <c r="B4" s="78" t="s">
        <v>144</v>
      </c>
      <c r="C4" s="79"/>
    </row>
    <row r="5" spans="2:3" x14ac:dyDescent="0.25">
      <c r="B5" s="78" t="s">
        <v>91</v>
      </c>
      <c r="C5" s="79"/>
    </row>
    <row r="6" spans="2:3" x14ac:dyDescent="0.25">
      <c r="B6" s="78" t="s">
        <v>92</v>
      </c>
      <c r="C6" s="79"/>
    </row>
    <row r="7" spans="2:3" x14ac:dyDescent="0.25">
      <c r="B7" s="78" t="s">
        <v>145</v>
      </c>
      <c r="C7" s="79"/>
    </row>
    <row r="8" spans="2:3" x14ac:dyDescent="0.25">
      <c r="B8" s="78" t="s">
        <v>146</v>
      </c>
      <c r="C8" s="79"/>
    </row>
    <row r="9" spans="2:3" x14ac:dyDescent="0.25">
      <c r="B9" s="78" t="s">
        <v>147</v>
      </c>
      <c r="C9" s="79"/>
    </row>
    <row r="10" spans="2:3" x14ac:dyDescent="0.25">
      <c r="B10" s="78" t="s">
        <v>148</v>
      </c>
      <c r="C10" s="79"/>
    </row>
    <row r="11" spans="2:3" ht="22.8" x14ac:dyDescent="0.25">
      <c r="B11" s="78" t="s">
        <v>149</v>
      </c>
      <c r="C11" s="79"/>
    </row>
    <row r="12" spans="2:3" ht="22.8" x14ac:dyDescent="0.25">
      <c r="B12" s="78" t="s">
        <v>150</v>
      </c>
      <c r="C12" s="79"/>
    </row>
    <row r="13" spans="2:3" x14ac:dyDescent="0.25">
      <c r="B13" s="80"/>
      <c r="C13" s="80"/>
    </row>
    <row r="14" spans="2:3" x14ac:dyDescent="0.25">
      <c r="B14" s="81"/>
      <c r="C14" s="81"/>
    </row>
    <row r="15" spans="2:3" x14ac:dyDescent="0.25">
      <c r="B15" s="95" t="s">
        <v>204</v>
      </c>
      <c r="C15" s="96"/>
    </row>
    <row r="16" spans="2:3" x14ac:dyDescent="0.25">
      <c r="B16" s="82" t="s">
        <v>151</v>
      </c>
      <c r="C16" s="83">
        <f>1-('[2]CIS.CAS.001'!L25+'[2]UC.CIS.001'!L39+'[2]UC.CIS.002.1'!L46+'[2]UC.CIS.002.2'!L38+'[2]UC.CIS.002.3'!L30+'[2]UC.CIS.201'!L60+'[2]UC.CIS.202'!L61+'[2]UC.CIS.203'!L46+'[2]UC.CIS.301'!L45)/(1+'[2]UC.CIS.001'!L40+'[2]UC.CIS.002.1'!L47+'[2]UC.CIS.002.2'!L39+'[2]UC.CIS.002.3'!L31+'[2]UC.CIS.201'!L61+'[2]UC.CIS.202'!L62+'[2]UC.CIS.203'!L47+'[2]UC.CIS.301'!L46)</f>
        <v>1</v>
      </c>
    </row>
    <row r="17" spans="2:3" x14ac:dyDescent="0.25">
      <c r="B17" s="82" t="s">
        <v>152</v>
      </c>
      <c r="C17" s="83">
        <f>1-('[2]CIS.CAS.001'!L26+'[2]UC.CIS.001'!L39+'[2]UC.CIS.002.1'!L46+'[2]UC.CIS.002.2'!L38+'[2]UC.CIS.002.3'!L30+'[2]UC.CIS.204'!L47+'[2]UC.CIS.301'!L45)/(1+'[2]UC.CIS.001'!L40+'[2]UC.CIS.002.1'!L47+'[2]UC.CIS.002.2'!L39+'[2]UC.CIS.002.3'!L31+'[2]UC.CIS.204'!L48+'[2]UC.CIS.301'!L46)</f>
        <v>1</v>
      </c>
    </row>
    <row r="18" spans="2:3" x14ac:dyDescent="0.25">
      <c r="B18" s="69"/>
      <c r="C18" s="69"/>
    </row>
  </sheetData>
  <mergeCells count="3">
    <mergeCell ref="B1:C1"/>
    <mergeCell ref="B2:C2"/>
    <mergeCell ref="B15:C1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8AB6EB-9FC9-49EC-9B53-727BFB5B02C1}">
  <dimension ref="A1:Q15"/>
  <sheetViews>
    <sheetView zoomScale="85" zoomScaleNormal="85" workbookViewId="0">
      <selection activeCell="B2" sqref="B2:E2"/>
    </sheetView>
  </sheetViews>
  <sheetFormatPr defaultColWidth="9.109375" defaultRowHeight="12.6" x14ac:dyDescent="0.2"/>
  <cols>
    <col min="1" max="1" width="22.44140625" style="18" customWidth="1"/>
    <col min="2" max="2" width="66.6640625" style="18" customWidth="1"/>
    <col min="3" max="3" width="16" style="18" customWidth="1"/>
    <col min="4" max="4" width="12.5546875" style="18" bestFit="1" customWidth="1"/>
    <col min="5" max="5" width="18.109375" style="18" customWidth="1"/>
    <col min="6" max="6" width="50.6640625" style="18" customWidth="1"/>
    <col min="7" max="7" width="17.109375" style="18" hidden="1" customWidth="1"/>
    <col min="8" max="8" width="14.33203125" style="18" hidden="1" customWidth="1"/>
    <col min="9" max="9" width="22" style="18" hidden="1" customWidth="1"/>
    <col min="10" max="10" width="13.44140625" style="18" hidden="1" customWidth="1"/>
    <col min="11" max="11" width="57.88671875" style="18" customWidth="1"/>
    <col min="12" max="12" width="8.5546875" style="18" hidden="1" customWidth="1"/>
    <col min="13" max="13" width="23.109375" style="18" hidden="1" customWidth="1"/>
    <col min="14" max="14" width="16.33203125" style="18" bestFit="1" customWidth="1"/>
    <col min="15" max="15" width="18.44140625" style="18" bestFit="1" customWidth="1"/>
    <col min="16" max="16" width="25.44140625" style="16" customWidth="1"/>
    <col min="17" max="16384" width="9.109375" style="18"/>
  </cols>
  <sheetData>
    <row r="1" spans="1:17" s="19" customFormat="1" ht="16.5" customHeight="1" x14ac:dyDescent="0.2">
      <c r="A1" s="55" t="s">
        <v>17</v>
      </c>
      <c r="B1" s="104" t="s">
        <v>62</v>
      </c>
      <c r="C1" s="104"/>
      <c r="D1" s="104"/>
      <c r="E1" s="105"/>
      <c r="F1" s="97"/>
      <c r="G1" s="98"/>
      <c r="H1" s="98"/>
      <c r="I1" s="98"/>
      <c r="J1" s="98"/>
      <c r="K1" s="98"/>
      <c r="L1" s="98"/>
      <c r="M1" s="98"/>
      <c r="N1" s="99"/>
      <c r="O1" s="51" t="s">
        <v>91</v>
      </c>
      <c r="P1" s="54" t="str">
        <f>IF('[2]Test Summary Report'!H9="","",'[2]Test Summary Report'!H9)</f>
        <v/>
      </c>
    </row>
    <row r="2" spans="1:17" s="19" customFormat="1" ht="29.25" customHeight="1" x14ac:dyDescent="0.2">
      <c r="A2" s="55" t="s">
        <v>19</v>
      </c>
      <c r="B2" s="104" t="s">
        <v>202</v>
      </c>
      <c r="C2" s="104"/>
      <c r="D2" s="104"/>
      <c r="E2" s="105"/>
      <c r="F2" s="97"/>
      <c r="G2" s="98"/>
      <c r="H2" s="98"/>
      <c r="I2" s="98"/>
      <c r="J2" s="98"/>
      <c r="K2" s="98"/>
      <c r="L2" s="98"/>
      <c r="M2" s="98"/>
      <c r="N2" s="99"/>
      <c r="O2" s="51" t="s">
        <v>92</v>
      </c>
      <c r="P2" s="54" t="str">
        <f>IF('[2]Test Summary Report'!H10="","",'[2]Test Summary Report'!H10)</f>
        <v/>
      </c>
    </row>
    <row r="3" spans="1:17" s="19" customFormat="1" ht="17.25" customHeight="1" x14ac:dyDescent="0.2">
      <c r="A3" s="55" t="s">
        <v>20</v>
      </c>
      <c r="B3" s="106" t="s">
        <v>63</v>
      </c>
      <c r="C3" s="106"/>
      <c r="D3" s="106"/>
      <c r="E3" s="106"/>
      <c r="F3" s="97"/>
      <c r="G3" s="98"/>
      <c r="H3" s="98"/>
      <c r="I3" s="98"/>
      <c r="J3" s="98"/>
      <c r="K3" s="98"/>
      <c r="L3" s="98"/>
      <c r="M3" s="98"/>
      <c r="N3" s="99"/>
      <c r="O3" s="51" t="s">
        <v>93</v>
      </c>
      <c r="P3" s="54" t="str">
        <f>IF('[2]Test Summary Report'!H8="","",'[2]Test Summary Report'!H8)</f>
        <v/>
      </c>
    </row>
    <row r="4" spans="1:17" s="19" customFormat="1" ht="20.25" customHeight="1" x14ac:dyDescent="0.25">
      <c r="A4" s="55" t="s">
        <v>21</v>
      </c>
      <c r="B4" s="106" t="s">
        <v>77</v>
      </c>
      <c r="C4" s="106"/>
      <c r="D4" s="106"/>
      <c r="E4" s="106"/>
      <c r="F4" s="97"/>
      <c r="G4" s="98"/>
      <c r="H4" s="98"/>
      <c r="I4" s="98"/>
      <c r="J4" s="98"/>
      <c r="K4" s="98"/>
      <c r="L4" s="98"/>
      <c r="M4" s="98"/>
      <c r="N4" s="99"/>
      <c r="O4" s="50" t="s">
        <v>94</v>
      </c>
      <c r="P4" s="54" t="str">
        <f>IF('[2]Test Summary Report'!H14="","",'[2]Test Summary Report'!H14)</f>
        <v/>
      </c>
    </row>
    <row r="5" spans="1:17" s="19" customFormat="1" ht="120" customHeight="1" x14ac:dyDescent="0.2">
      <c r="A5" s="55" t="s">
        <v>22</v>
      </c>
      <c r="B5" s="106" t="s">
        <v>64</v>
      </c>
      <c r="C5" s="106"/>
      <c r="D5" s="106"/>
      <c r="E5" s="106"/>
      <c r="F5" s="100" t="s">
        <v>96</v>
      </c>
      <c r="G5" s="100"/>
      <c r="H5" s="100"/>
      <c r="I5" s="101"/>
      <c r="J5" s="56"/>
      <c r="K5" s="102"/>
      <c r="L5" s="102"/>
      <c r="M5" s="102"/>
      <c r="N5" s="103"/>
      <c r="O5" s="49" t="s">
        <v>95</v>
      </c>
      <c r="P5" s="54" t="str">
        <f>IF('[2]Test Summary Report'!H13="","",'[2]Test Summary Report'!H13)</f>
        <v/>
      </c>
    </row>
    <row r="6" spans="1:17" s="19" customFormat="1" ht="29.25" customHeight="1" x14ac:dyDescent="0.25">
      <c r="A6" s="41" t="s">
        <v>6</v>
      </c>
      <c r="B6" s="41" t="s">
        <v>84</v>
      </c>
      <c r="C6" s="41" t="s">
        <v>89</v>
      </c>
      <c r="D6" s="41" t="s">
        <v>85</v>
      </c>
      <c r="E6" s="41" t="s">
        <v>11</v>
      </c>
      <c r="F6" s="41" t="s">
        <v>83</v>
      </c>
      <c r="G6" s="41" t="s">
        <v>50</v>
      </c>
      <c r="H6" s="41" t="s">
        <v>11</v>
      </c>
      <c r="I6" s="41" t="s">
        <v>12</v>
      </c>
      <c r="J6" s="41" t="s">
        <v>13</v>
      </c>
      <c r="K6" s="41" t="s">
        <v>9</v>
      </c>
      <c r="L6" s="41" t="s">
        <v>15</v>
      </c>
      <c r="M6" s="41" t="s">
        <v>16</v>
      </c>
      <c r="N6" s="41" t="s">
        <v>88</v>
      </c>
      <c r="O6" s="42" t="s">
        <v>87</v>
      </c>
      <c r="P6" s="42" t="s">
        <v>52</v>
      </c>
    </row>
    <row r="7" spans="1:17" ht="50.4" x14ac:dyDescent="0.2">
      <c r="A7" s="43" t="s">
        <v>161</v>
      </c>
      <c r="B7" s="43" t="s">
        <v>181</v>
      </c>
      <c r="C7" s="43" t="s">
        <v>66</v>
      </c>
      <c r="D7" s="43" t="s">
        <v>90</v>
      </c>
      <c r="E7" s="43" t="s">
        <v>1</v>
      </c>
      <c r="F7" s="57" t="s">
        <v>116</v>
      </c>
      <c r="G7" s="44">
        <v>5808</v>
      </c>
      <c r="H7" s="45" t="s">
        <v>1</v>
      </c>
      <c r="I7" s="45" t="s">
        <v>2</v>
      </c>
      <c r="J7" s="45" t="s">
        <v>3</v>
      </c>
      <c r="K7" s="57" t="s">
        <v>112</v>
      </c>
      <c r="L7" s="43" t="s">
        <v>18</v>
      </c>
      <c r="M7" s="43" t="s">
        <v>4</v>
      </c>
      <c r="N7" s="45"/>
      <c r="O7" s="43" t="s">
        <v>54</v>
      </c>
      <c r="P7" s="43"/>
      <c r="Q7" s="17"/>
    </row>
    <row r="8" spans="1:17" s="19" customFormat="1" ht="63" x14ac:dyDescent="0.25">
      <c r="A8" s="43" t="s">
        <v>162</v>
      </c>
      <c r="B8" s="46" t="s">
        <v>182</v>
      </c>
      <c r="C8" s="43" t="s">
        <v>70</v>
      </c>
      <c r="D8" s="43" t="s">
        <v>90</v>
      </c>
      <c r="E8" s="43" t="s">
        <v>1</v>
      </c>
      <c r="F8" s="52" t="s">
        <v>117</v>
      </c>
      <c r="G8" s="44">
        <v>5802</v>
      </c>
      <c r="H8" s="45" t="s">
        <v>23</v>
      </c>
      <c r="I8" s="45" t="s">
        <v>2</v>
      </c>
      <c r="J8" s="45" t="s">
        <v>3</v>
      </c>
      <c r="K8" s="57" t="s">
        <v>99</v>
      </c>
      <c r="L8" s="43" t="s">
        <v>18</v>
      </c>
      <c r="M8" s="43" t="s">
        <v>23</v>
      </c>
      <c r="N8" s="45"/>
      <c r="O8" s="43" t="s">
        <v>54</v>
      </c>
      <c r="P8" s="43"/>
    </row>
    <row r="9" spans="1:17" s="19" customFormat="1" ht="50.4" x14ac:dyDescent="0.25">
      <c r="A9" s="57" t="s">
        <v>163</v>
      </c>
      <c r="B9" s="46" t="s">
        <v>183</v>
      </c>
      <c r="C9" s="43" t="s">
        <v>71</v>
      </c>
      <c r="D9" s="43" t="s">
        <v>90</v>
      </c>
      <c r="E9" s="43" t="s">
        <v>1</v>
      </c>
      <c r="F9" s="57" t="s">
        <v>118</v>
      </c>
      <c r="G9" s="44">
        <v>5802</v>
      </c>
      <c r="H9" s="45" t="s">
        <v>23</v>
      </c>
      <c r="I9" s="45" t="s">
        <v>2</v>
      </c>
      <c r="J9" s="45" t="s">
        <v>3</v>
      </c>
      <c r="K9" s="57" t="s">
        <v>113</v>
      </c>
      <c r="L9" s="43" t="s">
        <v>18</v>
      </c>
      <c r="M9" s="43" t="s">
        <v>23</v>
      </c>
      <c r="N9" s="45"/>
      <c r="O9" s="43" t="s">
        <v>54</v>
      </c>
      <c r="P9" s="43"/>
    </row>
    <row r="10" spans="1:17" s="19" customFormat="1" ht="138.6" x14ac:dyDescent="0.25">
      <c r="A10" s="57" t="s">
        <v>164</v>
      </c>
      <c r="B10" s="46" t="s">
        <v>184</v>
      </c>
      <c r="C10" s="43" t="s">
        <v>72</v>
      </c>
      <c r="D10" s="43" t="s">
        <v>90</v>
      </c>
      <c r="E10" s="43" t="s">
        <v>1</v>
      </c>
      <c r="F10" s="57" t="s">
        <v>128</v>
      </c>
      <c r="G10" s="44"/>
      <c r="H10" s="45"/>
      <c r="I10" s="45"/>
      <c r="J10" s="45"/>
      <c r="K10" s="57" t="s">
        <v>121</v>
      </c>
      <c r="L10" s="43"/>
      <c r="M10" s="43"/>
      <c r="N10" s="45"/>
      <c r="O10" s="43" t="s">
        <v>54</v>
      </c>
      <c r="P10" s="43"/>
    </row>
    <row r="11" spans="1:17" s="19" customFormat="1" ht="100.8" x14ac:dyDescent="0.25">
      <c r="A11" s="57" t="s">
        <v>165</v>
      </c>
      <c r="B11" s="46" t="s">
        <v>185</v>
      </c>
      <c r="C11" s="43" t="s">
        <v>73</v>
      </c>
      <c r="D11" s="43" t="s">
        <v>90</v>
      </c>
      <c r="E11" s="43" t="s">
        <v>1</v>
      </c>
      <c r="F11" s="52" t="s">
        <v>123</v>
      </c>
      <c r="G11" s="44"/>
      <c r="H11" s="45"/>
      <c r="I11" s="45"/>
      <c r="J11" s="45"/>
      <c r="K11" s="43" t="s">
        <v>101</v>
      </c>
      <c r="L11" s="43"/>
      <c r="M11" s="43"/>
      <c r="N11" s="45"/>
      <c r="O11" s="43" t="s">
        <v>54</v>
      </c>
      <c r="P11" s="43"/>
    </row>
    <row r="12" spans="1:17" ht="163.80000000000001" x14ac:dyDescent="0.2">
      <c r="A12" s="57" t="s">
        <v>166</v>
      </c>
      <c r="B12" s="47" t="s">
        <v>186</v>
      </c>
      <c r="C12" s="43" t="s">
        <v>104</v>
      </c>
      <c r="D12" s="43" t="s">
        <v>90</v>
      </c>
      <c r="E12" s="43" t="s">
        <v>1</v>
      </c>
      <c r="F12" s="53" t="s">
        <v>124</v>
      </c>
      <c r="G12" s="44">
        <v>5804</v>
      </c>
      <c r="H12" s="45" t="s">
        <v>23</v>
      </c>
      <c r="I12" s="45" t="s">
        <v>2</v>
      </c>
      <c r="J12" s="45" t="s">
        <v>3</v>
      </c>
      <c r="K12" s="43" t="s">
        <v>100</v>
      </c>
      <c r="L12" s="43" t="s">
        <v>18</v>
      </c>
      <c r="M12" s="43" t="s">
        <v>23</v>
      </c>
      <c r="N12" s="45"/>
      <c r="O12" s="43" t="s">
        <v>54</v>
      </c>
      <c r="P12" s="43"/>
    </row>
    <row r="13" spans="1:17" ht="50.4" x14ac:dyDescent="0.2">
      <c r="A13" s="57" t="s">
        <v>167</v>
      </c>
      <c r="B13" s="43" t="s">
        <v>187</v>
      </c>
      <c r="C13" s="43" t="s">
        <v>79</v>
      </c>
      <c r="D13" s="43" t="s">
        <v>90</v>
      </c>
      <c r="E13" s="43" t="s">
        <v>23</v>
      </c>
      <c r="F13" s="57" t="s">
        <v>119</v>
      </c>
      <c r="G13" s="44">
        <v>5807</v>
      </c>
      <c r="H13" s="45" t="s">
        <v>29</v>
      </c>
      <c r="I13" s="45" t="s">
        <v>2</v>
      </c>
      <c r="J13" s="45" t="s">
        <v>3</v>
      </c>
      <c r="K13" s="57" t="s">
        <v>114</v>
      </c>
      <c r="L13" s="43" t="s">
        <v>18</v>
      </c>
      <c r="M13" s="43" t="s">
        <v>4</v>
      </c>
      <c r="N13" s="45"/>
      <c r="O13" s="43" t="s">
        <v>54</v>
      </c>
      <c r="P13" s="43"/>
    </row>
    <row r="14" spans="1:17" s="19" customFormat="1" ht="67.5" customHeight="1" x14ac:dyDescent="0.25">
      <c r="A14" s="57" t="s">
        <v>168</v>
      </c>
      <c r="B14" s="46" t="s">
        <v>115</v>
      </c>
      <c r="C14" s="43" t="s">
        <v>107</v>
      </c>
      <c r="D14" s="43" t="s">
        <v>90</v>
      </c>
      <c r="E14" s="43" t="s">
        <v>23</v>
      </c>
      <c r="F14" s="58" t="s">
        <v>125</v>
      </c>
      <c r="G14" s="44"/>
      <c r="H14" s="45"/>
      <c r="I14" s="45"/>
      <c r="J14" s="45"/>
      <c r="K14" s="57" t="s">
        <v>98</v>
      </c>
      <c r="L14" s="43"/>
      <c r="M14" s="43"/>
      <c r="N14" s="45"/>
      <c r="O14" s="43" t="s">
        <v>54</v>
      </c>
      <c r="P14" s="43"/>
    </row>
    <row r="15" spans="1:17" ht="100.8" x14ac:dyDescent="0.2">
      <c r="A15" s="57" t="s">
        <v>169</v>
      </c>
      <c r="B15" s="46" t="s">
        <v>188</v>
      </c>
      <c r="C15" s="43" t="s">
        <v>103</v>
      </c>
      <c r="D15" s="43" t="s">
        <v>90</v>
      </c>
      <c r="E15" s="43" t="s">
        <v>23</v>
      </c>
      <c r="F15" s="57" t="s">
        <v>196</v>
      </c>
      <c r="G15" s="61">
        <v>5802</v>
      </c>
      <c r="H15" s="57" t="s">
        <v>23</v>
      </c>
      <c r="I15" s="57" t="s">
        <v>2</v>
      </c>
      <c r="J15" s="57" t="s">
        <v>3</v>
      </c>
      <c r="K15" s="57" t="s">
        <v>197</v>
      </c>
      <c r="L15" s="43" t="s">
        <v>18</v>
      </c>
      <c r="M15" s="43" t="s">
        <v>23</v>
      </c>
      <c r="N15" s="45"/>
      <c r="O15" s="43" t="s">
        <v>54</v>
      </c>
      <c r="P15" s="43"/>
    </row>
  </sheetData>
  <sheetProtection selectLockedCells="1" selectUnlockedCells="1"/>
  <mergeCells count="8">
    <mergeCell ref="F1:N4"/>
    <mergeCell ref="F5:I5"/>
    <mergeCell ref="K5:N5"/>
    <mergeCell ref="B1:E1"/>
    <mergeCell ref="B2:E2"/>
    <mergeCell ref="B3:E3"/>
    <mergeCell ref="B4:E4"/>
    <mergeCell ref="B5:E5"/>
  </mergeCells>
  <conditionalFormatting sqref="O12:O13">
    <cfRule type="cellIs" dxfId="44" priority="22" stopIfTrue="1" operator="equal">
      <formula>"PASSED"</formula>
    </cfRule>
    <cfRule type="cellIs" dxfId="43" priority="23" stopIfTrue="1" operator="equal">
      <formula>"FAILED"</formula>
    </cfRule>
    <cfRule type="cellIs" dxfId="42" priority="24" stopIfTrue="1" operator="equal">
      <formula>"INCOMPLETE"</formula>
    </cfRule>
  </conditionalFormatting>
  <conditionalFormatting sqref="O9:O10">
    <cfRule type="cellIs" dxfId="41" priority="19" stopIfTrue="1" operator="equal">
      <formula>"PASSED"</formula>
    </cfRule>
    <cfRule type="cellIs" dxfId="40" priority="20" stopIfTrue="1" operator="equal">
      <formula>"FAILED"</formula>
    </cfRule>
    <cfRule type="cellIs" dxfId="39" priority="21" stopIfTrue="1" operator="equal">
      <formula>"INCOMPLETE"</formula>
    </cfRule>
  </conditionalFormatting>
  <conditionalFormatting sqref="O8:O11">
    <cfRule type="cellIs" dxfId="38" priority="16" stopIfTrue="1" operator="equal">
      <formula>"PASSED"</formula>
    </cfRule>
    <cfRule type="cellIs" dxfId="37" priority="17" stopIfTrue="1" operator="equal">
      <formula>"FAILED"</formula>
    </cfRule>
    <cfRule type="cellIs" dxfId="36" priority="18" stopIfTrue="1" operator="equal">
      <formula>"INCOMPLETE"</formula>
    </cfRule>
  </conditionalFormatting>
  <conditionalFormatting sqref="O7">
    <cfRule type="cellIs" dxfId="35" priority="13" stopIfTrue="1" operator="equal">
      <formula>"PASSED"</formula>
    </cfRule>
    <cfRule type="cellIs" dxfId="34" priority="14" stopIfTrue="1" operator="equal">
      <formula>"FAILED"</formula>
    </cfRule>
    <cfRule type="cellIs" dxfId="33" priority="15" stopIfTrue="1" operator="equal">
      <formula>"INCOMPLETE"</formula>
    </cfRule>
  </conditionalFormatting>
  <conditionalFormatting sqref="O15">
    <cfRule type="cellIs" dxfId="32" priority="10" stopIfTrue="1" operator="equal">
      <formula>"PASSED"</formula>
    </cfRule>
    <cfRule type="cellIs" dxfId="31" priority="11" stopIfTrue="1" operator="equal">
      <formula>"FAILED"</formula>
    </cfRule>
    <cfRule type="cellIs" dxfId="30" priority="12" stopIfTrue="1" operator="equal">
      <formula>"INCOMPLETE"</formula>
    </cfRule>
  </conditionalFormatting>
  <conditionalFormatting sqref="O14:O15">
    <cfRule type="cellIs" dxfId="29" priority="7" stopIfTrue="1" operator="equal">
      <formula>"PASSED"</formula>
    </cfRule>
    <cfRule type="cellIs" dxfId="28" priority="8" stopIfTrue="1" operator="equal">
      <formula>"FAILED"</formula>
    </cfRule>
    <cfRule type="cellIs" dxfId="27" priority="9" stopIfTrue="1" operator="equal">
      <formula>"INCOMPLETE"</formula>
    </cfRule>
  </conditionalFormatting>
  <conditionalFormatting sqref="O13">
    <cfRule type="cellIs" dxfId="26" priority="4" stopIfTrue="1" operator="equal">
      <formula>"PASSED"</formula>
    </cfRule>
    <cfRule type="cellIs" dxfId="25" priority="5" stopIfTrue="1" operator="equal">
      <formula>"FAILED"</formula>
    </cfRule>
    <cfRule type="cellIs" dxfId="24" priority="6" stopIfTrue="1" operator="equal">
      <formula>"INCOMPLETE"</formula>
    </cfRule>
  </conditionalFormatting>
  <dataValidations count="1">
    <dataValidation type="list" allowBlank="1" showInputMessage="1" showErrorMessage="1" promptTitle="Test Status:" prompt="Choose the current status of this test case." sqref="O7:O15" xr:uid="{959D1001-F58C-4B9E-81F1-9617891054BF}">
      <formula1>TestStatuses</formula1>
    </dataValidation>
  </dataValidations>
  <pageMargins left="0.74791666666666667" right="0.74791666666666667" top="0.98402777777777772" bottom="0.98402777777777772" header="0.51180555555555551" footer="0.51180555555555551"/>
  <pageSetup firstPageNumber="0"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
  <dimension ref="A1:Q12"/>
  <sheetViews>
    <sheetView zoomScale="85" zoomScaleNormal="85" workbookViewId="0">
      <selection activeCell="A18" sqref="A18"/>
    </sheetView>
  </sheetViews>
  <sheetFormatPr defaultColWidth="9.109375" defaultRowHeight="12.6" x14ac:dyDescent="0.2"/>
  <cols>
    <col min="1" max="1" width="19.88671875" style="18" bestFit="1" customWidth="1"/>
    <col min="2" max="2" width="41.6640625" style="18" customWidth="1"/>
    <col min="3" max="3" width="16" style="18" customWidth="1"/>
    <col min="4" max="4" width="13.109375" style="18" customWidth="1"/>
    <col min="5" max="5" width="17.6640625" style="18" customWidth="1"/>
    <col min="6" max="6" width="50.6640625" style="18" customWidth="1"/>
    <col min="7" max="7" width="17.109375" style="18" hidden="1" customWidth="1"/>
    <col min="8" max="8" width="14.33203125" style="18" hidden="1" customWidth="1"/>
    <col min="9" max="9" width="22" style="18" hidden="1" customWidth="1"/>
    <col min="10" max="10" width="13.44140625" style="18" hidden="1" customWidth="1"/>
    <col min="11" max="11" width="53.109375" style="18" customWidth="1"/>
    <col min="12" max="12" width="8.5546875" style="18" hidden="1" customWidth="1"/>
    <col min="13" max="13" width="23.109375" style="18" hidden="1" customWidth="1"/>
    <col min="14" max="14" width="16.33203125" style="18" bestFit="1" customWidth="1"/>
    <col min="15" max="15" width="18.44140625" style="18" bestFit="1" customWidth="1"/>
    <col min="16" max="16" width="25.44140625" style="16" customWidth="1"/>
    <col min="17" max="16384" width="9.109375" style="18"/>
  </cols>
  <sheetData>
    <row r="1" spans="1:17" s="19" customFormat="1" ht="16.5" customHeight="1" x14ac:dyDescent="0.2">
      <c r="A1" s="55" t="s">
        <v>17</v>
      </c>
      <c r="B1" s="106" t="s">
        <v>65</v>
      </c>
      <c r="C1" s="106"/>
      <c r="D1" s="106"/>
      <c r="E1" s="106"/>
      <c r="F1" s="97"/>
      <c r="G1" s="98"/>
      <c r="H1" s="98"/>
      <c r="I1" s="98"/>
      <c r="J1" s="98"/>
      <c r="K1" s="98"/>
      <c r="L1" s="98"/>
      <c r="M1" s="98"/>
      <c r="N1" s="99"/>
      <c r="O1" s="51" t="s">
        <v>91</v>
      </c>
      <c r="P1" s="54" t="str">
        <f>IF('[2]Test Summary Report'!H8="","",'[2]Test Summary Report'!H8)</f>
        <v/>
      </c>
    </row>
    <row r="2" spans="1:17" s="19" customFormat="1" ht="40.5" customHeight="1" x14ac:dyDescent="0.2">
      <c r="A2" s="55" t="s">
        <v>19</v>
      </c>
      <c r="B2" s="106" t="s">
        <v>97</v>
      </c>
      <c r="C2" s="106"/>
      <c r="D2" s="106"/>
      <c r="E2" s="106"/>
      <c r="F2" s="97"/>
      <c r="G2" s="98"/>
      <c r="H2" s="98"/>
      <c r="I2" s="98"/>
      <c r="J2" s="98"/>
      <c r="K2" s="98"/>
      <c r="L2" s="98"/>
      <c r="M2" s="98"/>
      <c r="N2" s="99"/>
      <c r="O2" s="51" t="s">
        <v>92</v>
      </c>
      <c r="P2" s="54" t="str">
        <f>IF('[2]Test Summary Report'!H9="","",'[2]Test Summary Report'!H9)</f>
        <v/>
      </c>
    </row>
    <row r="3" spans="1:17" s="19" customFormat="1" ht="28.5" customHeight="1" x14ac:dyDescent="0.2">
      <c r="A3" s="55" t="s">
        <v>20</v>
      </c>
      <c r="B3" s="106" t="s">
        <v>63</v>
      </c>
      <c r="C3" s="106"/>
      <c r="D3" s="106"/>
      <c r="E3" s="106"/>
      <c r="F3" s="97"/>
      <c r="G3" s="98"/>
      <c r="H3" s="98"/>
      <c r="I3" s="98"/>
      <c r="J3" s="98"/>
      <c r="K3" s="98"/>
      <c r="L3" s="98"/>
      <c r="M3" s="98"/>
      <c r="N3" s="99"/>
      <c r="O3" s="51" t="s">
        <v>93</v>
      </c>
      <c r="P3" s="54" t="str">
        <f>IF('[2]Test Summary Report'!H7="","",'[2]Test Summary Report'!H7)</f>
        <v/>
      </c>
    </row>
    <row r="4" spans="1:17" s="19" customFormat="1" ht="20.25" customHeight="1" x14ac:dyDescent="0.25">
      <c r="A4" s="55" t="s">
        <v>21</v>
      </c>
      <c r="B4" s="106" t="s">
        <v>77</v>
      </c>
      <c r="C4" s="106"/>
      <c r="D4" s="106"/>
      <c r="E4" s="106"/>
      <c r="F4" s="97"/>
      <c r="G4" s="98"/>
      <c r="H4" s="98"/>
      <c r="I4" s="98"/>
      <c r="J4" s="98"/>
      <c r="K4" s="98"/>
      <c r="L4" s="98"/>
      <c r="M4" s="98"/>
      <c r="N4" s="99"/>
      <c r="O4" s="50" t="s">
        <v>94</v>
      </c>
      <c r="P4" s="54" t="str">
        <f>IF('[2]Test Summary Report'!H13="","",'[2]Test Summary Report'!H13)</f>
        <v/>
      </c>
    </row>
    <row r="5" spans="1:17" s="19" customFormat="1" ht="120" customHeight="1" x14ac:dyDescent="0.2">
      <c r="A5" s="55" t="s">
        <v>22</v>
      </c>
      <c r="B5" s="106" t="s">
        <v>64</v>
      </c>
      <c r="C5" s="106"/>
      <c r="D5" s="106"/>
      <c r="E5" s="107"/>
      <c r="F5" s="100" t="s">
        <v>96</v>
      </c>
      <c r="G5" s="100"/>
      <c r="H5" s="100"/>
      <c r="I5" s="101"/>
      <c r="J5" s="18"/>
      <c r="K5" s="102"/>
      <c r="L5" s="102"/>
      <c r="M5" s="102"/>
      <c r="N5" s="103"/>
      <c r="O5" s="49" t="s">
        <v>95</v>
      </c>
      <c r="P5" s="54" t="str">
        <f>IF('[2]Test Summary Report'!H12="","",'[2]Test Summary Report'!H12)</f>
        <v/>
      </c>
    </row>
    <row r="6" spans="1:17" s="19" customFormat="1" ht="29.25" customHeight="1" x14ac:dyDescent="0.25">
      <c r="A6" s="41" t="s">
        <v>6</v>
      </c>
      <c r="B6" s="41" t="s">
        <v>84</v>
      </c>
      <c r="C6" s="41" t="s">
        <v>86</v>
      </c>
      <c r="D6" s="41" t="s">
        <v>85</v>
      </c>
      <c r="E6" s="41" t="s">
        <v>11</v>
      </c>
      <c r="F6" s="41" t="s">
        <v>83</v>
      </c>
      <c r="G6" s="41" t="s">
        <v>50</v>
      </c>
      <c r="H6" s="41" t="s">
        <v>11</v>
      </c>
      <c r="I6" s="41" t="s">
        <v>12</v>
      </c>
      <c r="J6" s="41" t="s">
        <v>13</v>
      </c>
      <c r="K6" s="41" t="s">
        <v>9</v>
      </c>
      <c r="L6" s="41" t="s">
        <v>14</v>
      </c>
      <c r="M6" s="41" t="s">
        <v>14</v>
      </c>
      <c r="N6" s="41" t="s">
        <v>82</v>
      </c>
      <c r="O6" s="42" t="s">
        <v>87</v>
      </c>
      <c r="P6" s="42" t="s">
        <v>52</v>
      </c>
    </row>
    <row r="7" spans="1:17" ht="75.599999999999994" x14ac:dyDescent="0.2">
      <c r="A7" s="57" t="s">
        <v>170</v>
      </c>
      <c r="B7" s="57" t="s">
        <v>181</v>
      </c>
      <c r="C7" s="43" t="s">
        <v>66</v>
      </c>
      <c r="D7" s="43" t="s">
        <v>90</v>
      </c>
      <c r="E7" s="43" t="s">
        <v>1</v>
      </c>
      <c r="F7" s="57" t="s">
        <v>116</v>
      </c>
      <c r="G7" s="44">
        <v>5808</v>
      </c>
      <c r="H7" s="45" t="s">
        <v>1</v>
      </c>
      <c r="I7" s="45" t="s">
        <v>2</v>
      </c>
      <c r="J7" s="45" t="s">
        <v>3</v>
      </c>
      <c r="K7" s="57" t="s">
        <v>112</v>
      </c>
      <c r="L7" s="45"/>
      <c r="M7" s="45"/>
      <c r="N7" s="45"/>
      <c r="O7" s="57" t="s">
        <v>54</v>
      </c>
      <c r="P7" s="43"/>
      <c r="Q7" s="17"/>
    </row>
    <row r="8" spans="1:17" s="19" customFormat="1" ht="75.599999999999994" x14ac:dyDescent="0.25">
      <c r="A8" s="57" t="s">
        <v>171</v>
      </c>
      <c r="B8" s="46" t="s">
        <v>183</v>
      </c>
      <c r="C8" s="43" t="s">
        <v>71</v>
      </c>
      <c r="D8" s="43" t="s">
        <v>90</v>
      </c>
      <c r="E8" s="43" t="s">
        <v>1</v>
      </c>
      <c r="F8" s="57" t="s">
        <v>133</v>
      </c>
      <c r="G8" s="44">
        <v>5802</v>
      </c>
      <c r="H8" s="45" t="s">
        <v>23</v>
      </c>
      <c r="I8" s="45" t="s">
        <v>2</v>
      </c>
      <c r="J8" s="45" t="s">
        <v>3</v>
      </c>
      <c r="K8" s="57" t="s">
        <v>113</v>
      </c>
      <c r="L8" s="45"/>
      <c r="M8" s="45"/>
      <c r="N8" s="45"/>
      <c r="O8" s="43" t="s">
        <v>54</v>
      </c>
      <c r="P8" s="43"/>
    </row>
    <row r="9" spans="1:17" ht="138.6" x14ac:dyDescent="0.2">
      <c r="A9" s="57" t="s">
        <v>172</v>
      </c>
      <c r="B9" s="46" t="s">
        <v>189</v>
      </c>
      <c r="C9" s="57" t="s">
        <v>76</v>
      </c>
      <c r="D9" s="57" t="s">
        <v>90</v>
      </c>
      <c r="E9" s="57" t="s">
        <v>23</v>
      </c>
      <c r="F9" s="58" t="s">
        <v>134</v>
      </c>
      <c r="G9" s="44"/>
      <c r="H9" s="45"/>
      <c r="I9" s="45"/>
      <c r="J9" s="45"/>
      <c r="K9" s="57" t="s">
        <v>105</v>
      </c>
      <c r="L9" s="45"/>
      <c r="M9" s="45"/>
      <c r="N9" s="45"/>
      <c r="O9" s="57" t="s">
        <v>54</v>
      </c>
      <c r="P9" s="57"/>
    </row>
    <row r="10" spans="1:17" ht="63" x14ac:dyDescent="0.2">
      <c r="A10" s="57" t="s">
        <v>173</v>
      </c>
      <c r="B10" s="57" t="s">
        <v>187</v>
      </c>
      <c r="C10" s="43" t="s">
        <v>79</v>
      </c>
      <c r="D10" s="43" t="s">
        <v>90</v>
      </c>
      <c r="E10" s="43" t="s">
        <v>23</v>
      </c>
      <c r="F10" s="57" t="s">
        <v>119</v>
      </c>
      <c r="G10" s="44">
        <v>5807</v>
      </c>
      <c r="H10" s="45" t="s">
        <v>29</v>
      </c>
      <c r="I10" s="45" t="s">
        <v>2</v>
      </c>
      <c r="J10" s="45" t="s">
        <v>3</v>
      </c>
      <c r="K10" s="57" t="s">
        <v>102</v>
      </c>
      <c r="L10" s="45"/>
      <c r="M10" s="45"/>
      <c r="N10" s="45"/>
      <c r="O10" s="43" t="s">
        <v>54</v>
      </c>
      <c r="P10" s="43"/>
    </row>
    <row r="11" spans="1:17" s="19" customFormat="1" ht="75.599999999999994" x14ac:dyDescent="0.25">
      <c r="A11" s="57" t="s">
        <v>174</v>
      </c>
      <c r="B11" s="46" t="s">
        <v>190</v>
      </c>
      <c r="C11" s="43" t="s">
        <v>107</v>
      </c>
      <c r="D11" s="43" t="s">
        <v>90</v>
      </c>
      <c r="E11" s="43" t="s">
        <v>23</v>
      </c>
      <c r="F11" s="58" t="s">
        <v>135</v>
      </c>
      <c r="G11" s="44"/>
      <c r="H11" s="45"/>
      <c r="I11" s="45"/>
      <c r="J11" s="45"/>
      <c r="K11" s="57" t="s">
        <v>98</v>
      </c>
      <c r="L11" s="45"/>
      <c r="M11" s="45"/>
      <c r="N11" s="45"/>
      <c r="O11" s="43" t="s">
        <v>54</v>
      </c>
      <c r="P11" s="43"/>
    </row>
    <row r="12" spans="1:17" ht="176.4" x14ac:dyDescent="0.2">
      <c r="A12" s="57" t="s">
        <v>175</v>
      </c>
      <c r="B12" s="46" t="s">
        <v>122</v>
      </c>
      <c r="C12" s="43" t="s">
        <v>103</v>
      </c>
      <c r="D12" s="43" t="s">
        <v>90</v>
      </c>
      <c r="E12" s="43" t="s">
        <v>23</v>
      </c>
      <c r="F12" s="57" t="s">
        <v>196</v>
      </c>
      <c r="G12" s="61">
        <v>5802</v>
      </c>
      <c r="H12" s="57" t="s">
        <v>23</v>
      </c>
      <c r="I12" s="57" t="s">
        <v>2</v>
      </c>
      <c r="J12" s="57" t="s">
        <v>3</v>
      </c>
      <c r="K12" s="57" t="s">
        <v>197</v>
      </c>
      <c r="L12" s="45"/>
      <c r="M12" s="45"/>
      <c r="N12" s="45"/>
      <c r="O12" s="43" t="s">
        <v>54</v>
      </c>
      <c r="P12" s="43"/>
    </row>
  </sheetData>
  <sheetProtection selectLockedCells="1" selectUnlockedCells="1"/>
  <customSheetViews>
    <customSheetView guid="{32D49976-25BF-4C9F-B825-AF6F35529166}">
      <selection activeCell="A2" sqref="A2"/>
      <pageMargins left="0.74791666666666667" right="0.74791666666666667" top="0.98402777777777772" bottom="0.98402777777777772" header="0.51180555555555551" footer="0.51180555555555551"/>
      <pageSetup firstPageNumber="0" orientation="portrait" horizontalDpi="300" verticalDpi="300" r:id="rId1"/>
      <headerFooter alignWithMargins="0"/>
    </customSheetView>
  </customSheetViews>
  <mergeCells count="8">
    <mergeCell ref="F5:I5"/>
    <mergeCell ref="F1:N4"/>
    <mergeCell ref="K5:N5"/>
    <mergeCell ref="B5:E5"/>
    <mergeCell ref="B1:E1"/>
    <mergeCell ref="B2:E2"/>
    <mergeCell ref="B3:E3"/>
    <mergeCell ref="B4:E4"/>
  </mergeCells>
  <phoneticPr fontId="16" type="noConversion"/>
  <conditionalFormatting sqref="O8:O12">
    <cfRule type="cellIs" dxfId="23" priority="40" stopIfTrue="1" operator="equal">
      <formula>"PASSED"</formula>
    </cfRule>
    <cfRule type="cellIs" dxfId="22" priority="41" stopIfTrue="1" operator="equal">
      <formula>"FAILED"</formula>
    </cfRule>
    <cfRule type="cellIs" dxfId="21" priority="42" stopIfTrue="1" operator="equal">
      <formula>"INCOMPLETE"</formula>
    </cfRule>
  </conditionalFormatting>
  <conditionalFormatting sqref="O7">
    <cfRule type="cellIs" dxfId="20" priority="22" stopIfTrue="1" operator="equal">
      <formula>"PASSED"</formula>
    </cfRule>
    <cfRule type="cellIs" dxfId="19" priority="23" stopIfTrue="1" operator="equal">
      <formula>"FAILED"</formula>
    </cfRule>
    <cfRule type="cellIs" dxfId="18" priority="24" stopIfTrue="1" operator="equal">
      <formula>"INCOMPLETE"</formula>
    </cfRule>
  </conditionalFormatting>
  <conditionalFormatting sqref="O11">
    <cfRule type="cellIs" dxfId="17" priority="13" stopIfTrue="1" operator="equal">
      <formula>"PASSED"</formula>
    </cfRule>
    <cfRule type="cellIs" dxfId="16" priority="14" stopIfTrue="1" operator="equal">
      <formula>"FAILED"</formula>
    </cfRule>
    <cfRule type="cellIs" dxfId="15" priority="15" stopIfTrue="1" operator="equal">
      <formula>"INCOMPLETE"</formula>
    </cfRule>
  </conditionalFormatting>
  <conditionalFormatting sqref="O9">
    <cfRule type="cellIs" dxfId="14" priority="4" stopIfTrue="1" operator="equal">
      <formula>"PASSED"</formula>
    </cfRule>
    <cfRule type="cellIs" dxfId="13" priority="5" stopIfTrue="1" operator="equal">
      <formula>"FAILED"</formula>
    </cfRule>
    <cfRule type="cellIs" dxfId="12" priority="6" stopIfTrue="1" operator="equal">
      <formula>"INCOMPLETE"</formula>
    </cfRule>
  </conditionalFormatting>
  <conditionalFormatting sqref="O9">
    <cfRule type="cellIs" dxfId="11" priority="1" stopIfTrue="1" operator="equal">
      <formula>"PASSED"</formula>
    </cfRule>
    <cfRule type="cellIs" dxfId="10" priority="2" stopIfTrue="1" operator="equal">
      <formula>"FAILED"</formula>
    </cfRule>
    <cfRule type="cellIs" dxfId="9" priority="3" stopIfTrue="1" operator="equal">
      <formula>"INCOMPLETE"</formula>
    </cfRule>
  </conditionalFormatting>
  <dataValidations count="1">
    <dataValidation type="list" allowBlank="1" showInputMessage="1" showErrorMessage="1" promptTitle="Test Status:" prompt="Choose the current status of this test case." sqref="O7:O12" xr:uid="{00000000-0002-0000-0400-000000000000}">
      <formula1>TestStatuses</formula1>
    </dataValidation>
  </dataValidations>
  <pageMargins left="0.74791666666666667" right="0.74791666666666667" top="0.98402777777777772" bottom="0.98402777777777772" header="0.51180555555555551" footer="0.51180555555555551"/>
  <pageSetup firstPageNumber="0" orientation="portrait" horizontalDpi="300" verticalDpi="300" r:id="rId2"/>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64423E-E1F3-4F2F-8586-B34E9CFC549A}">
  <dimension ref="A1:Q12"/>
  <sheetViews>
    <sheetView zoomScale="85" zoomScaleNormal="85" workbookViewId="0">
      <selection activeCell="A19" sqref="A19"/>
    </sheetView>
  </sheetViews>
  <sheetFormatPr defaultColWidth="9.109375" defaultRowHeight="12.6" x14ac:dyDescent="0.2"/>
  <cols>
    <col min="1" max="1" width="19.88671875" style="18" bestFit="1" customWidth="1"/>
    <col min="2" max="2" width="46.88671875" style="18" customWidth="1"/>
    <col min="3" max="3" width="15.109375" style="18" bestFit="1" customWidth="1"/>
    <col min="4" max="4" width="11.44140625" style="18" bestFit="1" customWidth="1"/>
    <col min="5" max="5" width="15.5546875" style="18" bestFit="1" customWidth="1"/>
    <col min="6" max="6" width="50.6640625" style="18" customWidth="1"/>
    <col min="7" max="7" width="17.109375" style="18" hidden="1" customWidth="1"/>
    <col min="8" max="8" width="14.33203125" style="18" hidden="1" customWidth="1"/>
    <col min="9" max="9" width="22" style="18" hidden="1" customWidth="1"/>
    <col min="10" max="10" width="13.44140625" style="18" hidden="1" customWidth="1"/>
    <col min="11" max="11" width="56" style="18" customWidth="1"/>
    <col min="12" max="12" width="8.5546875" style="18" hidden="1" customWidth="1"/>
    <col min="13" max="13" width="23.109375" style="18" hidden="1" customWidth="1"/>
    <col min="14" max="14" width="12.6640625" style="18" customWidth="1"/>
    <col min="15" max="15" width="18.44140625" style="18" bestFit="1" customWidth="1"/>
    <col min="16" max="16" width="20.6640625" style="16" bestFit="1" customWidth="1"/>
    <col min="17" max="16384" width="9.109375" style="18"/>
  </cols>
  <sheetData>
    <row r="1" spans="1:17" s="19" customFormat="1" ht="16.5" customHeight="1" x14ac:dyDescent="0.2">
      <c r="A1" s="55" t="s">
        <v>17</v>
      </c>
      <c r="B1" s="106" t="s">
        <v>78</v>
      </c>
      <c r="C1" s="106"/>
      <c r="D1" s="106"/>
      <c r="E1" s="106"/>
      <c r="F1" s="97"/>
      <c r="G1" s="98"/>
      <c r="H1" s="98"/>
      <c r="I1" s="98"/>
      <c r="J1" s="98"/>
      <c r="K1" s="98"/>
      <c r="L1" s="98"/>
      <c r="M1" s="98"/>
      <c r="N1" s="99"/>
      <c r="O1" s="51" t="s">
        <v>91</v>
      </c>
      <c r="P1" s="54" t="str">
        <f>IF('[2]Test Summary Report'!H10="","",'[2]Test Summary Report'!H10)</f>
        <v/>
      </c>
    </row>
    <row r="2" spans="1:17" s="19" customFormat="1" ht="26.25" customHeight="1" x14ac:dyDescent="0.2">
      <c r="A2" s="55" t="s">
        <v>19</v>
      </c>
      <c r="B2" s="106" t="s">
        <v>81</v>
      </c>
      <c r="C2" s="106"/>
      <c r="D2" s="106"/>
      <c r="E2" s="106"/>
      <c r="F2" s="97"/>
      <c r="G2" s="98"/>
      <c r="H2" s="98"/>
      <c r="I2" s="98"/>
      <c r="J2" s="98"/>
      <c r="K2" s="98"/>
      <c r="L2" s="98"/>
      <c r="M2" s="98"/>
      <c r="N2" s="99"/>
      <c r="O2" s="51" t="s">
        <v>92</v>
      </c>
      <c r="P2" s="54" t="str">
        <f>IF('[2]Test Summary Report'!H11="","",'[2]Test Summary Report'!H11)</f>
        <v/>
      </c>
    </row>
    <row r="3" spans="1:17" s="19" customFormat="1" ht="27" customHeight="1" x14ac:dyDescent="0.2">
      <c r="A3" s="55" t="s">
        <v>20</v>
      </c>
      <c r="B3" s="106" t="s">
        <v>63</v>
      </c>
      <c r="C3" s="106"/>
      <c r="D3" s="106"/>
      <c r="E3" s="106"/>
      <c r="F3" s="97"/>
      <c r="G3" s="98"/>
      <c r="H3" s="98"/>
      <c r="I3" s="98"/>
      <c r="J3" s="98"/>
      <c r="K3" s="98"/>
      <c r="L3" s="98"/>
      <c r="M3" s="98"/>
      <c r="N3" s="99"/>
      <c r="O3" s="51" t="s">
        <v>93</v>
      </c>
      <c r="P3" s="54" t="str">
        <f>IF('[2]Test Summary Report'!H9="","",'[2]Test Summary Report'!H9)</f>
        <v/>
      </c>
    </row>
    <row r="4" spans="1:17" s="19" customFormat="1" ht="20.25" customHeight="1" x14ac:dyDescent="0.25">
      <c r="A4" s="55" t="s">
        <v>21</v>
      </c>
      <c r="B4" s="106" t="s">
        <v>77</v>
      </c>
      <c r="C4" s="106"/>
      <c r="D4" s="106"/>
      <c r="E4" s="106"/>
      <c r="F4" s="97"/>
      <c r="G4" s="98"/>
      <c r="H4" s="98"/>
      <c r="I4" s="98"/>
      <c r="J4" s="98"/>
      <c r="K4" s="98"/>
      <c r="L4" s="98"/>
      <c r="M4" s="98"/>
      <c r="N4" s="99"/>
      <c r="O4" s="50" t="s">
        <v>94</v>
      </c>
      <c r="P4" s="54" t="str">
        <f>IF('[2]Test Summary Report'!H15="","",'[2]Test Summary Report'!H15)</f>
        <v/>
      </c>
    </row>
    <row r="5" spans="1:17" s="19" customFormat="1" ht="120" customHeight="1" x14ac:dyDescent="0.2">
      <c r="A5" s="55" t="s">
        <v>22</v>
      </c>
      <c r="B5" s="106" t="s">
        <v>64</v>
      </c>
      <c r="C5" s="106"/>
      <c r="D5" s="106"/>
      <c r="E5" s="106"/>
      <c r="F5" s="100" t="s">
        <v>96</v>
      </c>
      <c r="G5" s="100"/>
      <c r="H5" s="100"/>
      <c r="I5" s="101"/>
      <c r="J5" s="56"/>
      <c r="K5" s="102"/>
      <c r="L5" s="102"/>
      <c r="M5" s="102"/>
      <c r="N5" s="103"/>
      <c r="O5" s="49" t="s">
        <v>95</v>
      </c>
      <c r="P5" s="54" t="str">
        <f>IF('[2]Test Summary Report'!H14="","",'[2]Test Summary Report'!H14)</f>
        <v/>
      </c>
    </row>
    <row r="6" spans="1:17" s="19" customFormat="1" ht="29.25" customHeight="1" x14ac:dyDescent="0.25">
      <c r="A6" s="41" t="s">
        <v>6</v>
      </c>
      <c r="B6" s="41" t="s">
        <v>84</v>
      </c>
      <c r="C6" s="41" t="s">
        <v>86</v>
      </c>
      <c r="D6" s="41" t="s">
        <v>85</v>
      </c>
      <c r="E6" s="41" t="s">
        <v>11</v>
      </c>
      <c r="F6" s="41" t="s">
        <v>83</v>
      </c>
      <c r="G6" s="41" t="s">
        <v>50</v>
      </c>
      <c r="H6" s="41" t="s">
        <v>11</v>
      </c>
      <c r="I6" s="41" t="s">
        <v>12</v>
      </c>
      <c r="J6" s="41" t="s">
        <v>13</v>
      </c>
      <c r="K6" s="41" t="s">
        <v>9</v>
      </c>
      <c r="L6" s="41" t="s">
        <v>15</v>
      </c>
      <c r="M6" s="41" t="s">
        <v>16</v>
      </c>
      <c r="N6" s="41" t="s">
        <v>88</v>
      </c>
      <c r="O6" s="42" t="s">
        <v>87</v>
      </c>
      <c r="P6" s="42" t="s">
        <v>52</v>
      </c>
    </row>
    <row r="7" spans="1:17" ht="88.2" x14ac:dyDescent="0.2">
      <c r="A7" s="57" t="s">
        <v>176</v>
      </c>
      <c r="B7" s="57" t="s">
        <v>191</v>
      </c>
      <c r="C7" s="57" t="s">
        <v>67</v>
      </c>
      <c r="D7" s="57" t="s">
        <v>90</v>
      </c>
      <c r="E7" s="57" t="s">
        <v>1</v>
      </c>
      <c r="F7" s="57" t="s">
        <v>126</v>
      </c>
      <c r="G7" s="44">
        <v>5808</v>
      </c>
      <c r="H7" s="45" t="s">
        <v>1</v>
      </c>
      <c r="I7" s="45" t="s">
        <v>2</v>
      </c>
      <c r="J7" s="45" t="s">
        <v>3</v>
      </c>
      <c r="K7" s="57" t="s">
        <v>109</v>
      </c>
      <c r="L7" s="57" t="s">
        <v>18</v>
      </c>
      <c r="M7" s="57" t="s">
        <v>4</v>
      </c>
      <c r="N7" s="45"/>
      <c r="O7" s="57" t="s">
        <v>54</v>
      </c>
      <c r="P7" s="57"/>
      <c r="Q7" s="17"/>
    </row>
    <row r="8" spans="1:17" ht="63" x14ac:dyDescent="0.2">
      <c r="A8" s="57" t="s">
        <v>177</v>
      </c>
      <c r="B8" s="57" t="s">
        <v>192</v>
      </c>
      <c r="C8" s="57" t="s">
        <v>68</v>
      </c>
      <c r="D8" s="57" t="s">
        <v>90</v>
      </c>
      <c r="E8" s="57" t="s">
        <v>1</v>
      </c>
      <c r="F8" s="57" t="s">
        <v>127</v>
      </c>
      <c r="G8" s="44">
        <v>5807</v>
      </c>
      <c r="H8" s="45" t="s">
        <v>29</v>
      </c>
      <c r="I8" s="45" t="s">
        <v>2</v>
      </c>
      <c r="J8" s="45" t="s">
        <v>3</v>
      </c>
      <c r="K8" s="57" t="s">
        <v>110</v>
      </c>
      <c r="L8" s="57" t="s">
        <v>18</v>
      </c>
      <c r="M8" s="57" t="s">
        <v>4</v>
      </c>
      <c r="N8" s="45"/>
      <c r="O8" s="57" t="s">
        <v>54</v>
      </c>
      <c r="P8" s="57"/>
      <c r="Q8" s="17"/>
    </row>
    <row r="9" spans="1:17" ht="75.599999999999994" x14ac:dyDescent="0.2">
      <c r="A9" s="57" t="s">
        <v>178</v>
      </c>
      <c r="B9" s="57" t="s">
        <v>193</v>
      </c>
      <c r="C9" s="57" t="s">
        <v>69</v>
      </c>
      <c r="D9" s="57" t="s">
        <v>90</v>
      </c>
      <c r="E9" s="57" t="s">
        <v>23</v>
      </c>
      <c r="F9" s="57" t="s">
        <v>130</v>
      </c>
      <c r="G9" s="48"/>
      <c r="H9" s="48"/>
      <c r="I9" s="48"/>
      <c r="J9" s="48"/>
      <c r="K9" s="57" t="s">
        <v>200</v>
      </c>
      <c r="L9" s="59"/>
      <c r="M9" s="59"/>
      <c r="N9" s="45"/>
      <c r="O9" s="57" t="s">
        <v>54</v>
      </c>
      <c r="P9" s="60"/>
    </row>
    <row r="10" spans="1:17" s="56" customFormat="1" ht="252" x14ac:dyDescent="0.2">
      <c r="A10" s="57" t="s">
        <v>179</v>
      </c>
      <c r="B10" s="57" t="s">
        <v>120</v>
      </c>
      <c r="C10" s="57" t="s">
        <v>74</v>
      </c>
      <c r="D10" s="57" t="s">
        <v>90</v>
      </c>
      <c r="E10" s="57" t="s">
        <v>1</v>
      </c>
      <c r="F10" s="57" t="s">
        <v>132</v>
      </c>
      <c r="G10" s="44"/>
      <c r="H10" s="45"/>
      <c r="I10" s="45"/>
      <c r="J10" s="45"/>
      <c r="K10" s="57" t="s">
        <v>108</v>
      </c>
      <c r="L10" s="57"/>
      <c r="M10" s="57"/>
      <c r="N10" s="45"/>
      <c r="O10" s="57" t="s">
        <v>54</v>
      </c>
      <c r="P10" s="57"/>
      <c r="Q10" s="17"/>
    </row>
    <row r="11" spans="1:17" s="19" customFormat="1" ht="88.2" x14ac:dyDescent="0.25">
      <c r="A11" s="57" t="s">
        <v>180</v>
      </c>
      <c r="B11" s="46" t="s">
        <v>194</v>
      </c>
      <c r="C11" s="57" t="s">
        <v>75</v>
      </c>
      <c r="D11" s="57" t="s">
        <v>90</v>
      </c>
      <c r="E11" s="57" t="s">
        <v>23</v>
      </c>
      <c r="F11" s="57" t="s">
        <v>131</v>
      </c>
      <c r="G11" s="44">
        <v>5802</v>
      </c>
      <c r="H11" s="45" t="s">
        <v>23</v>
      </c>
      <c r="I11" s="45" t="s">
        <v>2</v>
      </c>
      <c r="J11" s="45" t="s">
        <v>3</v>
      </c>
      <c r="K11" s="57" t="s">
        <v>111</v>
      </c>
      <c r="L11" s="57" t="s">
        <v>18</v>
      </c>
      <c r="M11" s="57" t="s">
        <v>23</v>
      </c>
      <c r="N11" s="45"/>
      <c r="O11" s="57" t="s">
        <v>54</v>
      </c>
      <c r="P11" s="57"/>
    </row>
    <row r="12" spans="1:17" ht="151.19999999999999" x14ac:dyDescent="0.2">
      <c r="A12" s="57" t="s">
        <v>195</v>
      </c>
      <c r="B12" s="57" t="s">
        <v>129</v>
      </c>
      <c r="C12" s="57" t="s">
        <v>106</v>
      </c>
      <c r="D12" s="57" t="s">
        <v>90</v>
      </c>
      <c r="E12" s="57" t="s">
        <v>23</v>
      </c>
      <c r="F12" s="57" t="s">
        <v>198</v>
      </c>
      <c r="G12" s="48"/>
      <c r="H12" s="48"/>
      <c r="I12" s="48"/>
      <c r="J12" s="48"/>
      <c r="K12" s="57" t="s">
        <v>199</v>
      </c>
      <c r="L12" s="59"/>
      <c r="M12" s="59"/>
      <c r="N12" s="45"/>
      <c r="O12" s="57" t="s">
        <v>54</v>
      </c>
      <c r="P12" s="60"/>
    </row>
  </sheetData>
  <sheetProtection selectLockedCells="1" selectUnlockedCells="1"/>
  <mergeCells count="8">
    <mergeCell ref="F1:N4"/>
    <mergeCell ref="F5:I5"/>
    <mergeCell ref="K5:N5"/>
    <mergeCell ref="B1:E1"/>
    <mergeCell ref="B2:E2"/>
    <mergeCell ref="B3:E3"/>
    <mergeCell ref="B4:E4"/>
    <mergeCell ref="B5:E5"/>
  </mergeCells>
  <conditionalFormatting sqref="O11:O12">
    <cfRule type="cellIs" dxfId="8" priority="7" stopIfTrue="1" operator="equal">
      <formula>"PASSED"</formula>
    </cfRule>
    <cfRule type="cellIs" dxfId="7" priority="8" stopIfTrue="1" operator="equal">
      <formula>"FAILED"</formula>
    </cfRule>
    <cfRule type="cellIs" dxfId="6" priority="9" stopIfTrue="1" operator="equal">
      <formula>"INCOMPLETE"</formula>
    </cfRule>
  </conditionalFormatting>
  <conditionalFormatting sqref="O7">
    <cfRule type="cellIs" dxfId="5" priority="4" stopIfTrue="1" operator="equal">
      <formula>"PASSED"</formula>
    </cfRule>
    <cfRule type="cellIs" dxfId="4" priority="5" stopIfTrue="1" operator="equal">
      <formula>"FAILED"</formula>
    </cfRule>
    <cfRule type="cellIs" dxfId="3" priority="6" stopIfTrue="1" operator="equal">
      <formula>"INCOMPLETE"</formula>
    </cfRule>
  </conditionalFormatting>
  <conditionalFormatting sqref="O8:O10">
    <cfRule type="cellIs" dxfId="2" priority="1" stopIfTrue="1" operator="equal">
      <formula>"PASSED"</formula>
    </cfRule>
    <cfRule type="cellIs" dxfId="1" priority="2" stopIfTrue="1" operator="equal">
      <formula>"FAILED"</formula>
    </cfRule>
    <cfRule type="cellIs" dxfId="0" priority="3" stopIfTrue="1" operator="equal">
      <formula>"INCOMPLETE"</formula>
    </cfRule>
  </conditionalFormatting>
  <dataValidations count="1">
    <dataValidation type="list" allowBlank="1" showInputMessage="1" showErrorMessage="1" promptTitle="Test Status:" prompt="Choose the current status of this test case." sqref="O7:O12" xr:uid="{C43D8A6C-0F05-4597-9E99-BC78DCD5FBBD}">
      <formula1>TestStatuses</formula1>
    </dataValidation>
  </dataValidations>
  <pageMargins left="0.74791666666666667" right="0.74791666666666667" top="0.98402777777777772" bottom="0.98402777777777772" header="0.51180555555555551" footer="0.51180555555555551"/>
  <pageSetup firstPageNumber="0"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01BFF2-542B-4E5D-8E08-EB5E20FF0C1C}">
  <dimension ref="A1:H16"/>
  <sheetViews>
    <sheetView workbookViewId="0">
      <selection activeCell="A4" sqref="A4"/>
    </sheetView>
  </sheetViews>
  <sheetFormatPr defaultColWidth="53.33203125" defaultRowHeight="13.2" x14ac:dyDescent="0.25"/>
  <cols>
    <col min="1" max="1" width="15.33203125" customWidth="1"/>
    <col min="2" max="2" width="20.5546875" customWidth="1"/>
    <col min="3" max="3" width="45.88671875" customWidth="1"/>
    <col min="4" max="4" width="16.33203125" customWidth="1"/>
    <col min="5" max="5" width="40.88671875" customWidth="1"/>
    <col min="6" max="6" width="14" bestFit="1" customWidth="1"/>
    <col min="7" max="7" width="7.5546875" bestFit="1" customWidth="1"/>
    <col min="8" max="8" width="22.109375" bestFit="1" customWidth="1"/>
  </cols>
  <sheetData>
    <row r="1" spans="1:8" ht="19.8" x14ac:dyDescent="0.25">
      <c r="A1" s="108" t="s">
        <v>160</v>
      </c>
      <c r="B1" s="109"/>
      <c r="C1" s="109"/>
      <c r="D1" s="109"/>
      <c r="E1" s="109"/>
      <c r="F1" s="109"/>
      <c r="G1" s="109"/>
      <c r="H1" s="109"/>
    </row>
    <row r="2" spans="1:8" x14ac:dyDescent="0.25">
      <c r="A2" s="110" t="s">
        <v>153</v>
      </c>
      <c r="B2" s="110" t="s">
        <v>6</v>
      </c>
      <c r="C2" s="110" t="s">
        <v>154</v>
      </c>
      <c r="D2" s="110" t="s">
        <v>155</v>
      </c>
      <c r="E2" s="110" t="s">
        <v>156</v>
      </c>
      <c r="F2" s="112" t="s">
        <v>157</v>
      </c>
      <c r="G2" s="110" t="s">
        <v>158</v>
      </c>
      <c r="H2" s="114" t="s">
        <v>159</v>
      </c>
    </row>
    <row r="3" spans="1:8" x14ac:dyDescent="0.25">
      <c r="A3" s="111"/>
      <c r="B3" s="111"/>
      <c r="C3" s="111"/>
      <c r="D3" s="111"/>
      <c r="E3" s="111"/>
      <c r="F3" s="113"/>
      <c r="G3" s="111"/>
      <c r="H3" s="115"/>
    </row>
    <row r="4" spans="1:8" x14ac:dyDescent="0.25">
      <c r="A4" s="70"/>
      <c r="B4" s="70"/>
      <c r="C4" s="70"/>
      <c r="D4" s="70"/>
      <c r="E4" s="70"/>
      <c r="F4" s="71"/>
      <c r="G4" s="72"/>
      <c r="H4" s="73"/>
    </row>
    <row r="5" spans="1:8" x14ac:dyDescent="0.25">
      <c r="A5" s="70"/>
      <c r="B5" s="70"/>
      <c r="C5" s="70"/>
      <c r="D5" s="70"/>
      <c r="E5" s="70"/>
      <c r="F5" s="71"/>
      <c r="G5" s="72"/>
      <c r="H5" s="73"/>
    </row>
    <row r="6" spans="1:8" x14ac:dyDescent="0.25">
      <c r="A6" s="70"/>
      <c r="B6" s="70"/>
      <c r="C6" s="70"/>
      <c r="D6" s="70"/>
      <c r="E6" s="70"/>
      <c r="F6" s="71"/>
      <c r="G6" s="74"/>
      <c r="H6" s="73"/>
    </row>
    <row r="7" spans="1:8" x14ac:dyDescent="0.25">
      <c r="A7" s="70"/>
      <c r="B7" s="70"/>
      <c r="C7" s="70"/>
      <c r="D7" s="70"/>
      <c r="E7" s="70"/>
      <c r="F7" s="71"/>
      <c r="G7" s="74"/>
      <c r="H7" s="73"/>
    </row>
    <row r="8" spans="1:8" x14ac:dyDescent="0.25">
      <c r="A8" s="70"/>
      <c r="B8" s="70"/>
      <c r="C8" s="70"/>
      <c r="D8" s="70"/>
      <c r="E8" s="70"/>
      <c r="F8" s="71"/>
      <c r="G8" s="74"/>
      <c r="H8" s="73"/>
    </row>
    <row r="9" spans="1:8" x14ac:dyDescent="0.25">
      <c r="A9" s="70"/>
      <c r="B9" s="70"/>
      <c r="C9" s="70"/>
      <c r="D9" s="70"/>
      <c r="E9" s="70"/>
      <c r="F9" s="71"/>
      <c r="G9" s="74"/>
      <c r="H9" s="73"/>
    </row>
    <row r="10" spans="1:8" x14ac:dyDescent="0.25">
      <c r="A10" s="70"/>
      <c r="B10" s="70"/>
      <c r="C10" s="70"/>
      <c r="D10" s="70"/>
      <c r="E10" s="70"/>
      <c r="F10" s="71"/>
      <c r="G10" s="74"/>
      <c r="H10" s="73"/>
    </row>
    <row r="11" spans="1:8" x14ac:dyDescent="0.25">
      <c r="A11" s="70"/>
      <c r="B11" s="70"/>
      <c r="C11" s="70"/>
      <c r="D11" s="70"/>
      <c r="E11" s="70"/>
      <c r="F11" s="71"/>
      <c r="G11" s="74"/>
      <c r="H11" s="73"/>
    </row>
    <row r="12" spans="1:8" x14ac:dyDescent="0.25">
      <c r="A12" s="70"/>
      <c r="B12" s="70"/>
      <c r="C12" s="70"/>
      <c r="D12" s="70"/>
      <c r="E12" s="70"/>
      <c r="F12" s="71"/>
      <c r="G12" s="74"/>
      <c r="H12" s="73"/>
    </row>
    <row r="13" spans="1:8" x14ac:dyDescent="0.25">
      <c r="A13" s="72"/>
      <c r="B13" s="75"/>
      <c r="C13" s="72"/>
      <c r="D13" s="72"/>
      <c r="E13" s="72"/>
      <c r="F13" s="76"/>
      <c r="G13" s="77"/>
      <c r="H13" s="73"/>
    </row>
    <row r="14" spans="1:8" x14ac:dyDescent="0.25">
      <c r="A14" s="72"/>
      <c r="B14" s="72"/>
      <c r="C14" s="72"/>
      <c r="D14" s="72"/>
      <c r="E14" s="72"/>
      <c r="F14" s="76"/>
      <c r="G14" s="77"/>
      <c r="H14" s="73"/>
    </row>
    <row r="15" spans="1:8" x14ac:dyDescent="0.25">
      <c r="A15" s="72"/>
      <c r="B15" s="72"/>
      <c r="C15" s="72"/>
      <c r="D15" s="72"/>
      <c r="E15" s="72"/>
      <c r="F15" s="76"/>
      <c r="G15" s="77"/>
      <c r="H15" s="73"/>
    </row>
    <row r="16" spans="1:8" x14ac:dyDescent="0.25">
      <c r="A16" s="72"/>
      <c r="B16" s="72"/>
      <c r="C16" s="72"/>
      <c r="D16" s="72"/>
      <c r="E16" s="72"/>
      <c r="F16" s="76"/>
      <c r="G16" s="77"/>
      <c r="H16" s="73"/>
    </row>
  </sheetData>
  <mergeCells count="9">
    <mergeCell ref="A1:H1"/>
    <mergeCell ref="A2:A3"/>
    <mergeCell ref="B2:B3"/>
    <mergeCell ref="C2:C3"/>
    <mergeCell ref="D2:D3"/>
    <mergeCell ref="E2:E3"/>
    <mergeCell ref="F2:F3"/>
    <mergeCell ref="G2:G3"/>
    <mergeCell ref="H2:H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Title</vt:lpstr>
      <vt:lpstr>Introduction</vt:lpstr>
      <vt:lpstr>Sheet1</vt:lpstr>
      <vt:lpstr>Test Summary Report</vt:lpstr>
      <vt:lpstr>UC.CIStoNPP.001</vt:lpstr>
      <vt:lpstr>UC.CIStoNPP.002</vt:lpstr>
      <vt:lpstr>UC.CIStoNPP.003</vt:lpstr>
      <vt:lpstr>Change Logs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Australian Digital Health Agency</dc:creator>
  <cp:lastModifiedBy>Trevor Burke</cp:lastModifiedBy>
  <cp:lastPrinted>2011-06-30T04:10:43Z</cp:lastPrinted>
  <dcterms:created xsi:type="dcterms:W3CDTF">2011-02-07T00:52:59Z</dcterms:created>
  <dcterms:modified xsi:type="dcterms:W3CDTF">2019-12-12T23:30:21Z</dcterms:modified>
</cp:coreProperties>
</file>